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9D5" lockStructure="1"/>
  <bookViews>
    <workbookView xWindow="-15" yWindow="-15" windowWidth="19215" windowHeight="9225" activeTab="1"/>
  </bookViews>
  <sheets>
    <sheet name="【派】登録データ (記入例)" sheetId="12" r:id="rId1"/>
    <sheet name="【派】登録データ" sheetId="9" r:id="rId2"/>
    <sheet name="国・地域コード" sheetId="11" r:id="rId3"/>
  </sheets>
  <definedNames>
    <definedName name="_xlnm._FilterDatabase" localSheetId="1" hidden="1">【派】登録データ!$A$10:$DM$160</definedName>
    <definedName name="_xlnm._FilterDatabase" localSheetId="0" hidden="1">'【派】登録データ (記入例)'!$A$10:$DM$161</definedName>
    <definedName name="_xlnm._FilterDatabase" localSheetId="2" hidden="1">国・地域コード!$A$3:$E$175</definedName>
    <definedName name="A" localSheetId="1">#REF!</definedName>
    <definedName name="A" localSheetId="0">#REF!</definedName>
    <definedName name="A" localSheetId="2">#REF!</definedName>
    <definedName name="A">#REF!</definedName>
    <definedName name="_xlnm.Print_Area" localSheetId="1">【派】登録データ!$A$1:$DK$54</definedName>
    <definedName name="_xlnm.Print_Area" localSheetId="0">'【派】登録データ (記入例)'!$A$1:$DK$55</definedName>
    <definedName name="_xlnm.Print_Area" localSheetId="2">#REF!</definedName>
    <definedName name="_xlnm.Print_Area">#REF!</definedName>
    <definedName name="_xlnm.Print_Titles" localSheetId="1">【派】登録データ!$9:$10</definedName>
    <definedName name="_xlnm.Print_Titles" localSheetId="0">'【派】登録データ (記入例)'!$9:$10</definedName>
    <definedName name="_xlnm.Print_Titles" localSheetId="2">国・地域コード!$3:$3</definedName>
    <definedName name="Z_1A7E00A0_0DC1_4BB5_83F4_877B4E050498_.wvu.PrintArea" localSheetId="1" hidden="1">【派】登録データ!$A$1:$DK$20</definedName>
    <definedName name="Z_1A7E00A0_0DC1_4BB5_83F4_877B4E050498_.wvu.PrintArea" localSheetId="0" hidden="1">'【派】登録データ (記入例)'!$A$1:$DK$21</definedName>
    <definedName name="Z_1A7E00A0_0DC1_4BB5_83F4_877B4E050498_.wvu.PrintTitles" localSheetId="1" hidden="1">【派】登録データ!$N:$U,【派】登録データ!$1:$4</definedName>
    <definedName name="Z_1A7E00A0_0DC1_4BB5_83F4_877B4E050498_.wvu.PrintTitles" localSheetId="0" hidden="1">'【派】登録データ (記入例)'!$N:$U,'【派】登録データ (記入例)'!$1:$4</definedName>
    <definedName name="開始・終了月" localSheetId="1">#REF!</definedName>
    <definedName name="開始・終了月" localSheetId="0">#REF!</definedName>
    <definedName name="開始・終了月" localSheetId="2">#REF!</definedName>
    <definedName name="開始・終了月">#REF!</definedName>
    <definedName name="国公立設置形態" localSheetId="1">#REF!</definedName>
    <definedName name="国公立設置形態" localSheetId="0">#REF!</definedName>
    <definedName name="国公立設置形態" localSheetId="2">#REF!</definedName>
    <definedName name="国公立設置形態">#REF!</definedName>
    <definedName name="国地域" localSheetId="1">#REF!</definedName>
    <definedName name="国地域" localSheetId="0">#REF!</definedName>
    <definedName name="国地域" localSheetId="2">#REF!</definedName>
    <definedName name="国地域">#REF!</definedName>
    <definedName name="支給対象月数" localSheetId="1">#REF!</definedName>
    <definedName name="支給対象月数" localSheetId="0">#REF!</definedName>
    <definedName name="支給対象月数" localSheetId="2">#REF!</definedName>
    <definedName name="支給対象月数">#REF!</definedName>
    <definedName name="申請書・データ提出日" localSheetId="1">#REF!</definedName>
    <definedName name="申請書・データ提出日" localSheetId="0">#REF!</definedName>
    <definedName name="申請書・データ提出日" localSheetId="2">#REF!</definedName>
    <definedName name="申請書・データ提出日">#REF!</definedName>
    <definedName name="大学コード" localSheetId="1">#REF!</definedName>
    <definedName name="大学コード" localSheetId="0">#REF!</definedName>
    <definedName name="大学コード" localSheetId="2">#REF!</definedName>
    <definedName name="大学コード">#REF!</definedName>
    <definedName name="有無" localSheetId="1">#REF!</definedName>
    <definedName name="有無" localSheetId="0">#REF!</definedName>
    <definedName name="有無" localSheetId="2">#REF!</definedName>
    <definedName name="有無">#REF!</definedName>
  </definedNames>
  <calcPr calcId="145621"/>
</workbook>
</file>

<file path=xl/calcChain.xml><?xml version="1.0" encoding="utf-8"?>
<calcChain xmlns="http://schemas.openxmlformats.org/spreadsheetml/2006/main">
  <c r="CB159" i="9" l="1"/>
  <c r="CA159" i="9"/>
  <c r="BZ159" i="9"/>
  <c r="BY159" i="9"/>
  <c r="BX159" i="9"/>
  <c r="BW159" i="9"/>
  <c r="BV159" i="9"/>
  <c r="BU159" i="9"/>
  <c r="BT159" i="9"/>
  <c r="BS159" i="9"/>
  <c r="BR159" i="9"/>
  <c r="BQ159" i="9"/>
  <c r="BP159" i="9"/>
  <c r="BO159" i="9"/>
  <c r="BN159" i="9"/>
  <c r="BM159" i="9"/>
  <c r="BL159" i="9"/>
  <c r="BK159" i="9"/>
  <c r="BJ159" i="9"/>
  <c r="BI159" i="9"/>
  <c r="BH159" i="9"/>
  <c r="BG159" i="9"/>
  <c r="BF159" i="9"/>
  <c r="BE159" i="9"/>
  <c r="CB158" i="9"/>
  <c r="CA158" i="9"/>
  <c r="BZ158" i="9"/>
  <c r="BY158" i="9"/>
  <c r="BX158" i="9"/>
  <c r="BW158" i="9"/>
  <c r="BV158" i="9"/>
  <c r="BU158" i="9"/>
  <c r="BT158" i="9"/>
  <c r="BS158" i="9"/>
  <c r="BR158" i="9"/>
  <c r="BQ158" i="9"/>
  <c r="BP158" i="9"/>
  <c r="BO158" i="9"/>
  <c r="BN158" i="9"/>
  <c r="BM158" i="9"/>
  <c r="BL158" i="9"/>
  <c r="BK158" i="9"/>
  <c r="BJ158" i="9"/>
  <c r="BI158" i="9"/>
  <c r="BH158" i="9"/>
  <c r="BG158" i="9"/>
  <c r="BF158" i="9"/>
  <c r="BE158" i="9"/>
  <c r="CB157" i="9"/>
  <c r="CA157" i="9"/>
  <c r="BZ157" i="9"/>
  <c r="BY157" i="9"/>
  <c r="BX157" i="9"/>
  <c r="BW157" i="9"/>
  <c r="BV157" i="9"/>
  <c r="BU157" i="9"/>
  <c r="BT157" i="9"/>
  <c r="BS157" i="9"/>
  <c r="BR157" i="9"/>
  <c r="BQ157" i="9"/>
  <c r="BP157" i="9"/>
  <c r="BO157" i="9"/>
  <c r="BN157" i="9"/>
  <c r="BM157" i="9"/>
  <c r="BL157" i="9"/>
  <c r="BK157" i="9"/>
  <c r="BJ157" i="9"/>
  <c r="BI157" i="9"/>
  <c r="BH157" i="9"/>
  <c r="BG157" i="9"/>
  <c r="BF157" i="9"/>
  <c r="BE157" i="9"/>
  <c r="CB156" i="9"/>
  <c r="CA156" i="9"/>
  <c r="BZ156" i="9"/>
  <c r="BY156" i="9"/>
  <c r="BX156" i="9"/>
  <c r="BW156" i="9"/>
  <c r="BV156" i="9"/>
  <c r="BU156" i="9"/>
  <c r="BT156" i="9"/>
  <c r="BS156" i="9"/>
  <c r="BR156" i="9"/>
  <c r="BQ156" i="9"/>
  <c r="BP156" i="9"/>
  <c r="BO156" i="9"/>
  <c r="BN156" i="9"/>
  <c r="BM156" i="9"/>
  <c r="BL156" i="9"/>
  <c r="BK156" i="9"/>
  <c r="BJ156" i="9"/>
  <c r="BI156" i="9"/>
  <c r="BH156" i="9"/>
  <c r="BG156" i="9"/>
  <c r="BF156" i="9"/>
  <c r="BE156" i="9"/>
  <c r="CB155" i="9"/>
  <c r="CA155" i="9"/>
  <c r="BZ155" i="9"/>
  <c r="BY155" i="9"/>
  <c r="BX155" i="9"/>
  <c r="BW155" i="9"/>
  <c r="BV155" i="9"/>
  <c r="BU155" i="9"/>
  <c r="BT155" i="9"/>
  <c r="BS155" i="9"/>
  <c r="BR155" i="9"/>
  <c r="BQ155" i="9"/>
  <c r="BP155" i="9"/>
  <c r="BO155" i="9"/>
  <c r="BN155" i="9"/>
  <c r="BM155" i="9"/>
  <c r="BL155" i="9"/>
  <c r="BK155" i="9"/>
  <c r="BJ155" i="9"/>
  <c r="BI155" i="9"/>
  <c r="BH155" i="9"/>
  <c r="BG155" i="9"/>
  <c r="BF155" i="9"/>
  <c r="BE155" i="9"/>
  <c r="CB154" i="9"/>
  <c r="CA154" i="9"/>
  <c r="BZ154" i="9"/>
  <c r="BY154" i="9"/>
  <c r="BX154" i="9"/>
  <c r="BW154" i="9"/>
  <c r="BV154" i="9"/>
  <c r="BU154" i="9"/>
  <c r="BT154" i="9"/>
  <c r="BS154" i="9"/>
  <c r="BR154" i="9"/>
  <c r="BQ154" i="9"/>
  <c r="BP154" i="9"/>
  <c r="BO154" i="9"/>
  <c r="BN154" i="9"/>
  <c r="BM154" i="9"/>
  <c r="BL154" i="9"/>
  <c r="BK154" i="9"/>
  <c r="BJ154" i="9"/>
  <c r="BI154" i="9"/>
  <c r="BH154" i="9"/>
  <c r="BG154" i="9"/>
  <c r="BF154" i="9"/>
  <c r="BE154" i="9"/>
  <c r="CB153" i="9"/>
  <c r="CA153" i="9"/>
  <c r="BZ153" i="9"/>
  <c r="BY153" i="9"/>
  <c r="BX153" i="9"/>
  <c r="BW153" i="9"/>
  <c r="BV153" i="9"/>
  <c r="BU153" i="9"/>
  <c r="BT153" i="9"/>
  <c r="BS153" i="9"/>
  <c r="BR153" i="9"/>
  <c r="BQ153" i="9"/>
  <c r="BP153" i="9"/>
  <c r="BO153" i="9"/>
  <c r="BN153" i="9"/>
  <c r="BM153" i="9"/>
  <c r="BL153" i="9"/>
  <c r="BK153" i="9"/>
  <c r="BJ153" i="9"/>
  <c r="BI153" i="9"/>
  <c r="BH153" i="9"/>
  <c r="BG153" i="9"/>
  <c r="BF153" i="9"/>
  <c r="BE153" i="9"/>
  <c r="CB152" i="9"/>
  <c r="CA152" i="9"/>
  <c r="BZ152" i="9"/>
  <c r="BY152" i="9"/>
  <c r="BX152" i="9"/>
  <c r="BW152" i="9"/>
  <c r="BV152" i="9"/>
  <c r="BU152" i="9"/>
  <c r="BT152" i="9"/>
  <c r="BS152" i="9"/>
  <c r="BR152" i="9"/>
  <c r="BQ152" i="9"/>
  <c r="BP152" i="9"/>
  <c r="BO152" i="9"/>
  <c r="BN152" i="9"/>
  <c r="BM152" i="9"/>
  <c r="BL152" i="9"/>
  <c r="BK152" i="9"/>
  <c r="BJ152" i="9"/>
  <c r="BI152" i="9"/>
  <c r="BH152" i="9"/>
  <c r="BG152" i="9"/>
  <c r="BF152" i="9"/>
  <c r="BE152" i="9"/>
  <c r="CB151" i="9"/>
  <c r="CA151" i="9"/>
  <c r="BZ151" i="9"/>
  <c r="BY151" i="9"/>
  <c r="BX151" i="9"/>
  <c r="BW151" i="9"/>
  <c r="BV151" i="9"/>
  <c r="BU151" i="9"/>
  <c r="BT151" i="9"/>
  <c r="BS151" i="9"/>
  <c r="BR151" i="9"/>
  <c r="BQ151" i="9"/>
  <c r="BP151" i="9"/>
  <c r="BO151" i="9"/>
  <c r="BN151" i="9"/>
  <c r="BM151" i="9"/>
  <c r="BL151" i="9"/>
  <c r="BK151" i="9"/>
  <c r="BJ151" i="9"/>
  <c r="BI151" i="9"/>
  <c r="BH151" i="9"/>
  <c r="BG151" i="9"/>
  <c r="BF151" i="9"/>
  <c r="BE151" i="9"/>
  <c r="CB150" i="9"/>
  <c r="CA150" i="9"/>
  <c r="BZ150" i="9"/>
  <c r="BY150" i="9"/>
  <c r="BX150" i="9"/>
  <c r="BW150" i="9"/>
  <c r="BV150" i="9"/>
  <c r="BU150" i="9"/>
  <c r="BT150" i="9"/>
  <c r="BS150" i="9"/>
  <c r="BR150" i="9"/>
  <c r="BQ150" i="9"/>
  <c r="BP150" i="9"/>
  <c r="BO150" i="9"/>
  <c r="BN150" i="9"/>
  <c r="BM150" i="9"/>
  <c r="BL150" i="9"/>
  <c r="BK150" i="9"/>
  <c r="BJ150" i="9"/>
  <c r="BI150" i="9"/>
  <c r="BH150" i="9"/>
  <c r="BG150" i="9"/>
  <c r="BF150" i="9"/>
  <c r="BE150" i="9"/>
  <c r="CB149" i="9"/>
  <c r="CA149" i="9"/>
  <c r="BZ149" i="9"/>
  <c r="BY149" i="9"/>
  <c r="BX149" i="9"/>
  <c r="BW149" i="9"/>
  <c r="BV149" i="9"/>
  <c r="BU149" i="9"/>
  <c r="BT149" i="9"/>
  <c r="BS149" i="9"/>
  <c r="BR149" i="9"/>
  <c r="BQ149" i="9"/>
  <c r="BP149" i="9"/>
  <c r="BO149" i="9"/>
  <c r="BN149" i="9"/>
  <c r="BM149" i="9"/>
  <c r="BL149" i="9"/>
  <c r="BK149" i="9"/>
  <c r="BJ149" i="9"/>
  <c r="BI149" i="9"/>
  <c r="BH149" i="9"/>
  <c r="BG149" i="9"/>
  <c r="BF149" i="9"/>
  <c r="BE149" i="9"/>
  <c r="CB148" i="9"/>
  <c r="CA148" i="9"/>
  <c r="BZ148" i="9"/>
  <c r="BY148" i="9"/>
  <c r="BX148" i="9"/>
  <c r="BW148" i="9"/>
  <c r="BV148" i="9"/>
  <c r="BU148" i="9"/>
  <c r="BT148" i="9"/>
  <c r="BS148" i="9"/>
  <c r="BR148" i="9"/>
  <c r="BQ148" i="9"/>
  <c r="BP148" i="9"/>
  <c r="BO148" i="9"/>
  <c r="BN148" i="9"/>
  <c r="BM148" i="9"/>
  <c r="BL148" i="9"/>
  <c r="BK148" i="9"/>
  <c r="BJ148" i="9"/>
  <c r="BI148" i="9"/>
  <c r="BH148" i="9"/>
  <c r="BG148" i="9"/>
  <c r="BF148" i="9"/>
  <c r="BE148" i="9"/>
  <c r="CB147" i="9"/>
  <c r="CA147" i="9"/>
  <c r="BZ147" i="9"/>
  <c r="BY147" i="9"/>
  <c r="BX147" i="9"/>
  <c r="BW147" i="9"/>
  <c r="BV147" i="9"/>
  <c r="BU147" i="9"/>
  <c r="BT147" i="9"/>
  <c r="BS147" i="9"/>
  <c r="BR147" i="9"/>
  <c r="BQ147" i="9"/>
  <c r="BP147" i="9"/>
  <c r="BO147" i="9"/>
  <c r="BN147" i="9"/>
  <c r="BM147" i="9"/>
  <c r="BL147" i="9"/>
  <c r="BK147" i="9"/>
  <c r="BJ147" i="9"/>
  <c r="BI147" i="9"/>
  <c r="BH147" i="9"/>
  <c r="BG147" i="9"/>
  <c r="BF147" i="9"/>
  <c r="BE147" i="9"/>
  <c r="CB146" i="9"/>
  <c r="CA146" i="9"/>
  <c r="BZ146" i="9"/>
  <c r="BY146" i="9"/>
  <c r="BX146" i="9"/>
  <c r="BW146" i="9"/>
  <c r="BV146" i="9"/>
  <c r="BU146" i="9"/>
  <c r="BT146" i="9"/>
  <c r="BS146" i="9"/>
  <c r="BR146" i="9"/>
  <c r="BQ146" i="9"/>
  <c r="BP146" i="9"/>
  <c r="BO146" i="9"/>
  <c r="BN146" i="9"/>
  <c r="BM146" i="9"/>
  <c r="BL146" i="9"/>
  <c r="BK146" i="9"/>
  <c r="BJ146" i="9"/>
  <c r="BI146" i="9"/>
  <c r="BH146" i="9"/>
  <c r="BG146" i="9"/>
  <c r="BF146" i="9"/>
  <c r="BE146" i="9"/>
  <c r="CB145" i="9"/>
  <c r="CA145" i="9"/>
  <c r="BZ145" i="9"/>
  <c r="BY145" i="9"/>
  <c r="BX145" i="9"/>
  <c r="BW145" i="9"/>
  <c r="BV145" i="9"/>
  <c r="BU145" i="9"/>
  <c r="BT145" i="9"/>
  <c r="BS145" i="9"/>
  <c r="BR145" i="9"/>
  <c r="BQ145" i="9"/>
  <c r="BP145" i="9"/>
  <c r="BO145" i="9"/>
  <c r="BN145" i="9"/>
  <c r="BM145" i="9"/>
  <c r="BL145" i="9"/>
  <c r="BK145" i="9"/>
  <c r="BJ145" i="9"/>
  <c r="BI145" i="9"/>
  <c r="BH145" i="9"/>
  <c r="BG145" i="9"/>
  <c r="BF145" i="9"/>
  <c r="BE145" i="9"/>
  <c r="CB144" i="9"/>
  <c r="CA144" i="9"/>
  <c r="BZ144" i="9"/>
  <c r="BY144" i="9"/>
  <c r="BX144" i="9"/>
  <c r="BW144" i="9"/>
  <c r="BV144" i="9"/>
  <c r="BU144" i="9"/>
  <c r="BT144" i="9"/>
  <c r="BS144" i="9"/>
  <c r="BR144" i="9"/>
  <c r="BQ144" i="9"/>
  <c r="BP144" i="9"/>
  <c r="BO144" i="9"/>
  <c r="BN144" i="9"/>
  <c r="BM144" i="9"/>
  <c r="BL144" i="9"/>
  <c r="BK144" i="9"/>
  <c r="BJ144" i="9"/>
  <c r="BI144" i="9"/>
  <c r="BH144" i="9"/>
  <c r="BG144" i="9"/>
  <c r="BF144" i="9"/>
  <c r="BE144" i="9"/>
  <c r="CB143" i="9"/>
  <c r="CA143" i="9"/>
  <c r="BZ143" i="9"/>
  <c r="BY143" i="9"/>
  <c r="BX143" i="9"/>
  <c r="BW143" i="9"/>
  <c r="BV143" i="9"/>
  <c r="BU143" i="9"/>
  <c r="BT143" i="9"/>
  <c r="BS143" i="9"/>
  <c r="BR143" i="9"/>
  <c r="BQ143" i="9"/>
  <c r="BP143" i="9"/>
  <c r="BO143" i="9"/>
  <c r="BN143" i="9"/>
  <c r="BM143" i="9"/>
  <c r="BL143" i="9"/>
  <c r="BK143" i="9"/>
  <c r="BJ143" i="9"/>
  <c r="BI143" i="9"/>
  <c r="BH143" i="9"/>
  <c r="BG143" i="9"/>
  <c r="BF143" i="9"/>
  <c r="BE143" i="9"/>
  <c r="CB142" i="9"/>
  <c r="CA142" i="9"/>
  <c r="BZ142" i="9"/>
  <c r="BY142" i="9"/>
  <c r="BX142" i="9"/>
  <c r="BW142" i="9"/>
  <c r="BV142" i="9"/>
  <c r="BU142" i="9"/>
  <c r="BT142" i="9"/>
  <c r="BS142" i="9"/>
  <c r="BR142" i="9"/>
  <c r="BQ142" i="9"/>
  <c r="BP142" i="9"/>
  <c r="BO142" i="9"/>
  <c r="BN142" i="9"/>
  <c r="BM142" i="9"/>
  <c r="BL142" i="9"/>
  <c r="BK142" i="9"/>
  <c r="BJ142" i="9"/>
  <c r="BI142" i="9"/>
  <c r="BH142" i="9"/>
  <c r="BG142" i="9"/>
  <c r="BF142" i="9"/>
  <c r="BE142" i="9"/>
  <c r="CB141" i="9"/>
  <c r="CA141" i="9"/>
  <c r="BZ141" i="9"/>
  <c r="BY141" i="9"/>
  <c r="BX141" i="9"/>
  <c r="BW141" i="9"/>
  <c r="BV141" i="9"/>
  <c r="BU141" i="9"/>
  <c r="BT141" i="9"/>
  <c r="BS141" i="9"/>
  <c r="BR141" i="9"/>
  <c r="BQ141" i="9"/>
  <c r="BP141" i="9"/>
  <c r="BO141" i="9"/>
  <c r="BN141" i="9"/>
  <c r="BM141" i="9"/>
  <c r="BL141" i="9"/>
  <c r="BK141" i="9"/>
  <c r="BJ141" i="9"/>
  <c r="BI141" i="9"/>
  <c r="BH141" i="9"/>
  <c r="BG141" i="9"/>
  <c r="BF141" i="9"/>
  <c r="BE141" i="9"/>
  <c r="CB140" i="9"/>
  <c r="CA140" i="9"/>
  <c r="BZ140" i="9"/>
  <c r="BY140" i="9"/>
  <c r="BX140" i="9"/>
  <c r="BW140" i="9"/>
  <c r="BV140" i="9"/>
  <c r="BU140" i="9"/>
  <c r="BT140" i="9"/>
  <c r="BS140" i="9"/>
  <c r="BR140" i="9"/>
  <c r="BQ140" i="9"/>
  <c r="BP140" i="9"/>
  <c r="BO140" i="9"/>
  <c r="BN140" i="9"/>
  <c r="BM140" i="9"/>
  <c r="BL140" i="9"/>
  <c r="BK140" i="9"/>
  <c r="BJ140" i="9"/>
  <c r="BI140" i="9"/>
  <c r="BH140" i="9"/>
  <c r="BG140" i="9"/>
  <c r="BF140" i="9"/>
  <c r="BE140" i="9"/>
  <c r="CB139" i="9"/>
  <c r="CA139" i="9"/>
  <c r="BZ139" i="9"/>
  <c r="BY139" i="9"/>
  <c r="BX139" i="9"/>
  <c r="BW139" i="9"/>
  <c r="BV139" i="9"/>
  <c r="BU139" i="9"/>
  <c r="BT139" i="9"/>
  <c r="BS139" i="9"/>
  <c r="BR139" i="9"/>
  <c r="BQ139" i="9"/>
  <c r="BP139" i="9"/>
  <c r="BO139" i="9"/>
  <c r="BN139" i="9"/>
  <c r="BM139" i="9"/>
  <c r="BL139" i="9"/>
  <c r="BK139" i="9"/>
  <c r="BJ139" i="9"/>
  <c r="BI139" i="9"/>
  <c r="BH139" i="9"/>
  <c r="BG139" i="9"/>
  <c r="BF139" i="9"/>
  <c r="BE139" i="9"/>
  <c r="CB138" i="9"/>
  <c r="CA138" i="9"/>
  <c r="BZ138" i="9"/>
  <c r="BY138" i="9"/>
  <c r="BX138" i="9"/>
  <c r="BW138" i="9"/>
  <c r="BV138" i="9"/>
  <c r="BU138" i="9"/>
  <c r="BT138" i="9"/>
  <c r="BS138" i="9"/>
  <c r="BR138" i="9"/>
  <c r="BQ138" i="9"/>
  <c r="BP138" i="9"/>
  <c r="BO138" i="9"/>
  <c r="BN138" i="9"/>
  <c r="BM138" i="9"/>
  <c r="BL138" i="9"/>
  <c r="BK138" i="9"/>
  <c r="BJ138" i="9"/>
  <c r="BI138" i="9"/>
  <c r="BH138" i="9"/>
  <c r="BG138" i="9"/>
  <c r="BF138" i="9"/>
  <c r="BE138" i="9"/>
  <c r="CB137" i="9"/>
  <c r="CA137" i="9"/>
  <c r="BZ137" i="9"/>
  <c r="BY137" i="9"/>
  <c r="BX137" i="9"/>
  <c r="BW137" i="9"/>
  <c r="BV137" i="9"/>
  <c r="BU137" i="9"/>
  <c r="BT137" i="9"/>
  <c r="BS137" i="9"/>
  <c r="BR137" i="9"/>
  <c r="BQ137" i="9"/>
  <c r="BP137" i="9"/>
  <c r="BO137" i="9"/>
  <c r="BN137" i="9"/>
  <c r="BM137" i="9"/>
  <c r="BL137" i="9"/>
  <c r="BK137" i="9"/>
  <c r="BJ137" i="9"/>
  <c r="BI137" i="9"/>
  <c r="BH137" i="9"/>
  <c r="BG137" i="9"/>
  <c r="BF137" i="9"/>
  <c r="BE137" i="9"/>
  <c r="CB136" i="9"/>
  <c r="CA136" i="9"/>
  <c r="BZ136" i="9"/>
  <c r="BY136" i="9"/>
  <c r="BX136" i="9"/>
  <c r="BW136" i="9"/>
  <c r="BV136" i="9"/>
  <c r="BU136" i="9"/>
  <c r="BT136" i="9"/>
  <c r="BS136" i="9"/>
  <c r="BR136" i="9"/>
  <c r="BQ136" i="9"/>
  <c r="BP136" i="9"/>
  <c r="BO136" i="9"/>
  <c r="BN136" i="9"/>
  <c r="BM136" i="9"/>
  <c r="BL136" i="9"/>
  <c r="BK136" i="9"/>
  <c r="BJ136" i="9"/>
  <c r="BI136" i="9"/>
  <c r="BH136" i="9"/>
  <c r="BG136" i="9"/>
  <c r="BF136" i="9"/>
  <c r="BE136" i="9"/>
  <c r="CB135" i="9"/>
  <c r="CA135" i="9"/>
  <c r="BZ135" i="9"/>
  <c r="BY135" i="9"/>
  <c r="BX135" i="9"/>
  <c r="BW135" i="9"/>
  <c r="BV135" i="9"/>
  <c r="BU135" i="9"/>
  <c r="BT135" i="9"/>
  <c r="BS135" i="9"/>
  <c r="BR135" i="9"/>
  <c r="BQ135" i="9"/>
  <c r="BP135" i="9"/>
  <c r="BO135" i="9"/>
  <c r="BN135" i="9"/>
  <c r="BM135" i="9"/>
  <c r="BL135" i="9"/>
  <c r="BK135" i="9"/>
  <c r="BJ135" i="9"/>
  <c r="BI135" i="9"/>
  <c r="BH135" i="9"/>
  <c r="BG135" i="9"/>
  <c r="BF135" i="9"/>
  <c r="BE135" i="9"/>
  <c r="CB134" i="9"/>
  <c r="CA134" i="9"/>
  <c r="BZ134" i="9"/>
  <c r="BY134" i="9"/>
  <c r="BX134" i="9"/>
  <c r="BW134" i="9"/>
  <c r="BV134" i="9"/>
  <c r="BU134" i="9"/>
  <c r="BT134" i="9"/>
  <c r="BS134" i="9"/>
  <c r="BR134" i="9"/>
  <c r="BQ134" i="9"/>
  <c r="BP134" i="9"/>
  <c r="BO134" i="9"/>
  <c r="BN134" i="9"/>
  <c r="BM134" i="9"/>
  <c r="BL134" i="9"/>
  <c r="BK134" i="9"/>
  <c r="BJ134" i="9"/>
  <c r="BI134" i="9"/>
  <c r="BH134" i="9"/>
  <c r="BG134" i="9"/>
  <c r="BF134" i="9"/>
  <c r="BE134" i="9"/>
  <c r="CB133" i="9"/>
  <c r="CA133" i="9"/>
  <c r="BZ133" i="9"/>
  <c r="BY133" i="9"/>
  <c r="BX133" i="9"/>
  <c r="BW133" i="9"/>
  <c r="BV133" i="9"/>
  <c r="BU133" i="9"/>
  <c r="BT133" i="9"/>
  <c r="BS133" i="9"/>
  <c r="BR133" i="9"/>
  <c r="BQ133" i="9"/>
  <c r="BP133" i="9"/>
  <c r="BO133" i="9"/>
  <c r="BN133" i="9"/>
  <c r="BM133" i="9"/>
  <c r="BL133" i="9"/>
  <c r="BK133" i="9"/>
  <c r="BJ133" i="9"/>
  <c r="BI133" i="9"/>
  <c r="BH133" i="9"/>
  <c r="BG133" i="9"/>
  <c r="BF133" i="9"/>
  <c r="BE133" i="9"/>
  <c r="CB132" i="9"/>
  <c r="CA132" i="9"/>
  <c r="BZ132" i="9"/>
  <c r="BY132" i="9"/>
  <c r="BX132" i="9"/>
  <c r="BW132" i="9"/>
  <c r="BV132" i="9"/>
  <c r="BU132" i="9"/>
  <c r="BT132" i="9"/>
  <c r="BS132" i="9"/>
  <c r="BR132" i="9"/>
  <c r="BQ132" i="9"/>
  <c r="BP132" i="9"/>
  <c r="BO132" i="9"/>
  <c r="BN132" i="9"/>
  <c r="BM132" i="9"/>
  <c r="BL132" i="9"/>
  <c r="BK132" i="9"/>
  <c r="BJ132" i="9"/>
  <c r="BI132" i="9"/>
  <c r="BH132" i="9"/>
  <c r="BG132" i="9"/>
  <c r="BF132" i="9"/>
  <c r="BE132" i="9"/>
  <c r="CB131" i="9"/>
  <c r="CA131" i="9"/>
  <c r="BZ131" i="9"/>
  <c r="BY131" i="9"/>
  <c r="BX131" i="9"/>
  <c r="BW131" i="9"/>
  <c r="BV131" i="9"/>
  <c r="BU131" i="9"/>
  <c r="BT131" i="9"/>
  <c r="BS131" i="9"/>
  <c r="BR131" i="9"/>
  <c r="BQ131" i="9"/>
  <c r="BP131" i="9"/>
  <c r="BO131" i="9"/>
  <c r="BN131" i="9"/>
  <c r="BM131" i="9"/>
  <c r="BL131" i="9"/>
  <c r="BK131" i="9"/>
  <c r="BJ131" i="9"/>
  <c r="BI131" i="9"/>
  <c r="BH131" i="9"/>
  <c r="BG131" i="9"/>
  <c r="BF131" i="9"/>
  <c r="BE131" i="9"/>
  <c r="CB130" i="9"/>
  <c r="CA130" i="9"/>
  <c r="BZ130" i="9"/>
  <c r="BY130" i="9"/>
  <c r="BX130" i="9"/>
  <c r="BW130" i="9"/>
  <c r="BV130" i="9"/>
  <c r="BU130" i="9"/>
  <c r="BT130" i="9"/>
  <c r="BS130" i="9"/>
  <c r="BR130" i="9"/>
  <c r="BQ130" i="9"/>
  <c r="BP130" i="9"/>
  <c r="BO130" i="9"/>
  <c r="BN130" i="9"/>
  <c r="BM130" i="9"/>
  <c r="BL130" i="9"/>
  <c r="BK130" i="9"/>
  <c r="BJ130" i="9"/>
  <c r="BI130" i="9"/>
  <c r="BH130" i="9"/>
  <c r="BG130" i="9"/>
  <c r="BF130" i="9"/>
  <c r="BE130" i="9"/>
  <c r="CB129" i="9"/>
  <c r="CA129" i="9"/>
  <c r="BZ129" i="9"/>
  <c r="BY129" i="9"/>
  <c r="BX129" i="9"/>
  <c r="BW129" i="9"/>
  <c r="BV129" i="9"/>
  <c r="BU129" i="9"/>
  <c r="BT129" i="9"/>
  <c r="BS129" i="9"/>
  <c r="BR129" i="9"/>
  <c r="BQ129" i="9"/>
  <c r="BP129" i="9"/>
  <c r="BO129" i="9"/>
  <c r="BN129" i="9"/>
  <c r="BM129" i="9"/>
  <c r="BL129" i="9"/>
  <c r="BK129" i="9"/>
  <c r="BJ129" i="9"/>
  <c r="BI129" i="9"/>
  <c r="BH129" i="9"/>
  <c r="BG129" i="9"/>
  <c r="BF129" i="9"/>
  <c r="BE129" i="9"/>
  <c r="CB128" i="9"/>
  <c r="CA128" i="9"/>
  <c r="BZ128" i="9"/>
  <c r="BY128" i="9"/>
  <c r="BX128" i="9"/>
  <c r="BW128" i="9"/>
  <c r="BV128" i="9"/>
  <c r="BU128" i="9"/>
  <c r="BT128" i="9"/>
  <c r="BS128" i="9"/>
  <c r="BR128" i="9"/>
  <c r="BQ128" i="9"/>
  <c r="BP128" i="9"/>
  <c r="BO128" i="9"/>
  <c r="BN128" i="9"/>
  <c r="BM128" i="9"/>
  <c r="BL128" i="9"/>
  <c r="BK128" i="9"/>
  <c r="BJ128" i="9"/>
  <c r="BI128" i="9"/>
  <c r="BH128" i="9"/>
  <c r="BG128" i="9"/>
  <c r="BF128" i="9"/>
  <c r="BE128" i="9"/>
  <c r="CB127" i="9"/>
  <c r="CA127" i="9"/>
  <c r="BZ127" i="9"/>
  <c r="BY127" i="9"/>
  <c r="BX127" i="9"/>
  <c r="BW127" i="9"/>
  <c r="BV127" i="9"/>
  <c r="BU127" i="9"/>
  <c r="BT127" i="9"/>
  <c r="BS127" i="9"/>
  <c r="BR127" i="9"/>
  <c r="BQ127" i="9"/>
  <c r="BP127" i="9"/>
  <c r="BO127" i="9"/>
  <c r="BN127" i="9"/>
  <c r="BM127" i="9"/>
  <c r="BL127" i="9"/>
  <c r="BK127" i="9"/>
  <c r="BJ127" i="9"/>
  <c r="BI127" i="9"/>
  <c r="BH127" i="9"/>
  <c r="BG127" i="9"/>
  <c r="BF127" i="9"/>
  <c r="BE127" i="9"/>
  <c r="CB126" i="9"/>
  <c r="CA126" i="9"/>
  <c r="BZ126" i="9"/>
  <c r="BY126" i="9"/>
  <c r="BX126" i="9"/>
  <c r="BW126" i="9"/>
  <c r="BV126" i="9"/>
  <c r="BU126" i="9"/>
  <c r="BT126" i="9"/>
  <c r="BS126" i="9"/>
  <c r="BR126" i="9"/>
  <c r="BQ126" i="9"/>
  <c r="BP126" i="9"/>
  <c r="BO126" i="9"/>
  <c r="BN126" i="9"/>
  <c r="BM126" i="9"/>
  <c r="BL126" i="9"/>
  <c r="BK126" i="9"/>
  <c r="BJ126" i="9"/>
  <c r="BI126" i="9"/>
  <c r="BH126" i="9"/>
  <c r="BG126" i="9"/>
  <c r="BF126" i="9"/>
  <c r="BE126" i="9"/>
  <c r="CB125" i="9"/>
  <c r="CA125" i="9"/>
  <c r="BZ125" i="9"/>
  <c r="BY125" i="9"/>
  <c r="BX125" i="9"/>
  <c r="BW125" i="9"/>
  <c r="BV125" i="9"/>
  <c r="BU125" i="9"/>
  <c r="BT125" i="9"/>
  <c r="BS125" i="9"/>
  <c r="BR125" i="9"/>
  <c r="BQ125" i="9"/>
  <c r="BP125" i="9"/>
  <c r="BO125" i="9"/>
  <c r="BN125" i="9"/>
  <c r="BM125" i="9"/>
  <c r="BL125" i="9"/>
  <c r="BK125" i="9"/>
  <c r="BJ125" i="9"/>
  <c r="BI125" i="9"/>
  <c r="BH125" i="9"/>
  <c r="BG125" i="9"/>
  <c r="BF125" i="9"/>
  <c r="BE125" i="9"/>
  <c r="CB124" i="9"/>
  <c r="CA124" i="9"/>
  <c r="BZ124" i="9"/>
  <c r="BY124" i="9"/>
  <c r="BX124" i="9"/>
  <c r="BW124" i="9"/>
  <c r="BV124" i="9"/>
  <c r="BU124" i="9"/>
  <c r="BT124" i="9"/>
  <c r="BS124" i="9"/>
  <c r="BR124" i="9"/>
  <c r="BQ124" i="9"/>
  <c r="BP124" i="9"/>
  <c r="BO124" i="9"/>
  <c r="BN124" i="9"/>
  <c r="BM124" i="9"/>
  <c r="BL124" i="9"/>
  <c r="BK124" i="9"/>
  <c r="BJ124" i="9"/>
  <c r="BI124" i="9"/>
  <c r="BH124" i="9"/>
  <c r="BG124" i="9"/>
  <c r="BF124" i="9"/>
  <c r="BE124" i="9"/>
  <c r="CB123" i="9"/>
  <c r="CA123" i="9"/>
  <c r="BZ123" i="9"/>
  <c r="BY123" i="9"/>
  <c r="BX123" i="9"/>
  <c r="BW123" i="9"/>
  <c r="BV123" i="9"/>
  <c r="BU123" i="9"/>
  <c r="BT123" i="9"/>
  <c r="BS123" i="9"/>
  <c r="BR123" i="9"/>
  <c r="BQ123" i="9"/>
  <c r="BP123" i="9"/>
  <c r="BO123" i="9"/>
  <c r="BN123" i="9"/>
  <c r="BM123" i="9"/>
  <c r="BL123" i="9"/>
  <c r="BK123" i="9"/>
  <c r="BJ123" i="9"/>
  <c r="BI123" i="9"/>
  <c r="BH123" i="9"/>
  <c r="BG123" i="9"/>
  <c r="BF123" i="9"/>
  <c r="BE123" i="9"/>
  <c r="CB122" i="9"/>
  <c r="CA122" i="9"/>
  <c r="BZ122" i="9"/>
  <c r="BY122" i="9"/>
  <c r="BX122" i="9"/>
  <c r="BW122" i="9"/>
  <c r="BV122" i="9"/>
  <c r="BU122" i="9"/>
  <c r="BT122" i="9"/>
  <c r="BS122" i="9"/>
  <c r="BR122" i="9"/>
  <c r="BQ122" i="9"/>
  <c r="BP122" i="9"/>
  <c r="BO122" i="9"/>
  <c r="BN122" i="9"/>
  <c r="BM122" i="9"/>
  <c r="BL122" i="9"/>
  <c r="BK122" i="9"/>
  <c r="BJ122" i="9"/>
  <c r="BI122" i="9"/>
  <c r="BH122" i="9"/>
  <c r="BG122" i="9"/>
  <c r="BF122" i="9"/>
  <c r="BE122" i="9"/>
  <c r="CB121" i="9"/>
  <c r="CA121" i="9"/>
  <c r="BZ121" i="9"/>
  <c r="BY121" i="9"/>
  <c r="BX121" i="9"/>
  <c r="BW121" i="9"/>
  <c r="BV121" i="9"/>
  <c r="BU121" i="9"/>
  <c r="BT121" i="9"/>
  <c r="BS121" i="9"/>
  <c r="BR121" i="9"/>
  <c r="BQ121" i="9"/>
  <c r="BP121" i="9"/>
  <c r="BO121" i="9"/>
  <c r="BN121" i="9"/>
  <c r="BM121" i="9"/>
  <c r="BL121" i="9"/>
  <c r="BK121" i="9"/>
  <c r="BJ121" i="9"/>
  <c r="BI121" i="9"/>
  <c r="BH121" i="9"/>
  <c r="BG121" i="9"/>
  <c r="BF121" i="9"/>
  <c r="BE121" i="9"/>
  <c r="CB120" i="9"/>
  <c r="CA120" i="9"/>
  <c r="BZ120" i="9"/>
  <c r="BY120" i="9"/>
  <c r="BX120" i="9"/>
  <c r="BW120" i="9"/>
  <c r="BV120" i="9"/>
  <c r="BU120" i="9"/>
  <c r="BT120" i="9"/>
  <c r="BS120" i="9"/>
  <c r="BR120" i="9"/>
  <c r="BQ120" i="9"/>
  <c r="BP120" i="9"/>
  <c r="BO120" i="9"/>
  <c r="BN120" i="9"/>
  <c r="BM120" i="9"/>
  <c r="BL120" i="9"/>
  <c r="BK120" i="9"/>
  <c r="BJ120" i="9"/>
  <c r="BI120" i="9"/>
  <c r="BH120" i="9"/>
  <c r="BG120" i="9"/>
  <c r="BF120" i="9"/>
  <c r="BE120" i="9"/>
  <c r="CB119" i="9"/>
  <c r="CA119" i="9"/>
  <c r="BZ119" i="9"/>
  <c r="BY119" i="9"/>
  <c r="BX119" i="9"/>
  <c r="BW119" i="9"/>
  <c r="BV119" i="9"/>
  <c r="BU119" i="9"/>
  <c r="BT119" i="9"/>
  <c r="BS119" i="9"/>
  <c r="BR119" i="9"/>
  <c r="BQ119" i="9"/>
  <c r="BP119" i="9"/>
  <c r="BO119" i="9"/>
  <c r="BN119" i="9"/>
  <c r="BM119" i="9"/>
  <c r="BL119" i="9"/>
  <c r="BK119" i="9"/>
  <c r="BJ119" i="9"/>
  <c r="BI119" i="9"/>
  <c r="BH119" i="9"/>
  <c r="BG119" i="9"/>
  <c r="BF119" i="9"/>
  <c r="BE119" i="9"/>
  <c r="CB118" i="9"/>
  <c r="CA118" i="9"/>
  <c r="BZ118" i="9"/>
  <c r="BY118" i="9"/>
  <c r="BX118" i="9"/>
  <c r="BW118" i="9"/>
  <c r="BV118" i="9"/>
  <c r="BU118" i="9"/>
  <c r="BT118" i="9"/>
  <c r="BS118" i="9"/>
  <c r="BR118" i="9"/>
  <c r="BQ118" i="9"/>
  <c r="BP118" i="9"/>
  <c r="BO118" i="9"/>
  <c r="BN118" i="9"/>
  <c r="BM118" i="9"/>
  <c r="BL118" i="9"/>
  <c r="BK118" i="9"/>
  <c r="BJ118" i="9"/>
  <c r="BI118" i="9"/>
  <c r="BH118" i="9"/>
  <c r="BG118" i="9"/>
  <c r="BF118" i="9"/>
  <c r="BE118" i="9"/>
  <c r="CB117" i="9"/>
  <c r="CA117" i="9"/>
  <c r="BZ117" i="9"/>
  <c r="BY117" i="9"/>
  <c r="BX117" i="9"/>
  <c r="BW117" i="9"/>
  <c r="BV117" i="9"/>
  <c r="BU117" i="9"/>
  <c r="BT117" i="9"/>
  <c r="BS117" i="9"/>
  <c r="BR117" i="9"/>
  <c r="BQ117" i="9"/>
  <c r="BP117" i="9"/>
  <c r="BO117" i="9"/>
  <c r="BN117" i="9"/>
  <c r="BM117" i="9"/>
  <c r="BL117" i="9"/>
  <c r="BK117" i="9"/>
  <c r="BJ117" i="9"/>
  <c r="BI117" i="9"/>
  <c r="BH117" i="9"/>
  <c r="BG117" i="9"/>
  <c r="BF117" i="9"/>
  <c r="BE117" i="9"/>
  <c r="CB116" i="9"/>
  <c r="CA116" i="9"/>
  <c r="BZ116" i="9"/>
  <c r="BY116" i="9"/>
  <c r="BX116" i="9"/>
  <c r="BW116" i="9"/>
  <c r="BV116" i="9"/>
  <c r="BU116" i="9"/>
  <c r="BT116" i="9"/>
  <c r="BS116" i="9"/>
  <c r="BR116" i="9"/>
  <c r="BQ116" i="9"/>
  <c r="BP116" i="9"/>
  <c r="BO116" i="9"/>
  <c r="BN116" i="9"/>
  <c r="BM116" i="9"/>
  <c r="BL116" i="9"/>
  <c r="BK116" i="9"/>
  <c r="BJ116" i="9"/>
  <c r="BI116" i="9"/>
  <c r="BH116" i="9"/>
  <c r="BG116" i="9"/>
  <c r="BF116" i="9"/>
  <c r="BE116" i="9"/>
  <c r="CB115" i="9"/>
  <c r="CA115" i="9"/>
  <c r="BZ115" i="9"/>
  <c r="BY115" i="9"/>
  <c r="BX115" i="9"/>
  <c r="BW115" i="9"/>
  <c r="BV115" i="9"/>
  <c r="BU115" i="9"/>
  <c r="BT115" i="9"/>
  <c r="BS115" i="9"/>
  <c r="BR115" i="9"/>
  <c r="BQ115" i="9"/>
  <c r="BP115" i="9"/>
  <c r="BO115" i="9"/>
  <c r="BN115" i="9"/>
  <c r="BM115" i="9"/>
  <c r="BL115" i="9"/>
  <c r="BK115" i="9"/>
  <c r="BJ115" i="9"/>
  <c r="BI115" i="9"/>
  <c r="BH115" i="9"/>
  <c r="BG115" i="9"/>
  <c r="BF115" i="9"/>
  <c r="BE115" i="9"/>
  <c r="CB114" i="9"/>
  <c r="CA114" i="9"/>
  <c r="BZ114" i="9"/>
  <c r="BY114" i="9"/>
  <c r="BX114" i="9"/>
  <c r="BW114" i="9"/>
  <c r="BV114" i="9"/>
  <c r="BU114" i="9"/>
  <c r="BT114" i="9"/>
  <c r="BS114" i="9"/>
  <c r="BR114" i="9"/>
  <c r="BQ114" i="9"/>
  <c r="BP114" i="9"/>
  <c r="BO114" i="9"/>
  <c r="BN114" i="9"/>
  <c r="BM114" i="9"/>
  <c r="BL114" i="9"/>
  <c r="BK114" i="9"/>
  <c r="BJ114" i="9"/>
  <c r="BI114" i="9"/>
  <c r="BH114" i="9"/>
  <c r="BG114" i="9"/>
  <c r="BF114" i="9"/>
  <c r="BE114" i="9"/>
  <c r="CB113" i="9"/>
  <c r="CA113" i="9"/>
  <c r="BZ113" i="9"/>
  <c r="BY113" i="9"/>
  <c r="BX113" i="9"/>
  <c r="BW113" i="9"/>
  <c r="BV113" i="9"/>
  <c r="BU113" i="9"/>
  <c r="BT113" i="9"/>
  <c r="BS113" i="9"/>
  <c r="BR113" i="9"/>
  <c r="BQ113" i="9"/>
  <c r="BP113" i="9"/>
  <c r="BO113" i="9"/>
  <c r="BN113" i="9"/>
  <c r="BM113" i="9"/>
  <c r="BL113" i="9"/>
  <c r="BK113" i="9"/>
  <c r="BJ113" i="9"/>
  <c r="BI113" i="9"/>
  <c r="BH113" i="9"/>
  <c r="BG113" i="9"/>
  <c r="BF113" i="9"/>
  <c r="BE113" i="9"/>
  <c r="CB112" i="9"/>
  <c r="CA112" i="9"/>
  <c r="BZ112" i="9"/>
  <c r="BY112" i="9"/>
  <c r="BX112" i="9"/>
  <c r="BW112" i="9"/>
  <c r="BV112" i="9"/>
  <c r="BU112" i="9"/>
  <c r="BT112" i="9"/>
  <c r="BS112" i="9"/>
  <c r="BR112" i="9"/>
  <c r="BQ112" i="9"/>
  <c r="BP112" i="9"/>
  <c r="BO112" i="9"/>
  <c r="BN112" i="9"/>
  <c r="BM112" i="9"/>
  <c r="BL112" i="9"/>
  <c r="BK112" i="9"/>
  <c r="BJ112" i="9"/>
  <c r="BI112" i="9"/>
  <c r="BH112" i="9"/>
  <c r="BG112" i="9"/>
  <c r="BF112" i="9"/>
  <c r="BE112" i="9"/>
  <c r="CB111" i="9"/>
  <c r="CA111" i="9"/>
  <c r="BZ111" i="9"/>
  <c r="BY111" i="9"/>
  <c r="BX111" i="9"/>
  <c r="BW111" i="9"/>
  <c r="BV111" i="9"/>
  <c r="BU111" i="9"/>
  <c r="BT111" i="9"/>
  <c r="BS111" i="9"/>
  <c r="BR111" i="9"/>
  <c r="BQ111" i="9"/>
  <c r="BP111" i="9"/>
  <c r="BO111" i="9"/>
  <c r="BN111" i="9"/>
  <c r="BM111" i="9"/>
  <c r="BL111" i="9"/>
  <c r="BK111" i="9"/>
  <c r="BJ111" i="9"/>
  <c r="BI111" i="9"/>
  <c r="BH111" i="9"/>
  <c r="BG111" i="9"/>
  <c r="BF111" i="9"/>
  <c r="BE111" i="9"/>
  <c r="CB110" i="9"/>
  <c r="CA110" i="9"/>
  <c r="BZ110" i="9"/>
  <c r="BY110" i="9"/>
  <c r="BX110" i="9"/>
  <c r="BW110" i="9"/>
  <c r="BV110" i="9"/>
  <c r="BU110" i="9"/>
  <c r="BT110" i="9"/>
  <c r="BS110" i="9"/>
  <c r="BR110" i="9"/>
  <c r="BQ110" i="9"/>
  <c r="BP110" i="9"/>
  <c r="BO110" i="9"/>
  <c r="BN110" i="9"/>
  <c r="BM110" i="9"/>
  <c r="BL110" i="9"/>
  <c r="BK110" i="9"/>
  <c r="BJ110" i="9"/>
  <c r="BI110" i="9"/>
  <c r="BH110" i="9"/>
  <c r="BG110" i="9"/>
  <c r="BF110" i="9"/>
  <c r="BE110" i="9"/>
  <c r="CB109" i="9"/>
  <c r="CA109" i="9"/>
  <c r="BZ109" i="9"/>
  <c r="BY109" i="9"/>
  <c r="BX109" i="9"/>
  <c r="BW109" i="9"/>
  <c r="BV109" i="9"/>
  <c r="BU109" i="9"/>
  <c r="BT109" i="9"/>
  <c r="BS109" i="9"/>
  <c r="BR109" i="9"/>
  <c r="BQ109" i="9"/>
  <c r="BP109" i="9"/>
  <c r="BO109" i="9"/>
  <c r="BN109" i="9"/>
  <c r="BM109" i="9"/>
  <c r="BL109" i="9"/>
  <c r="BK109" i="9"/>
  <c r="BJ109" i="9"/>
  <c r="BI109" i="9"/>
  <c r="BH109" i="9"/>
  <c r="BG109" i="9"/>
  <c r="BF109" i="9"/>
  <c r="BE109" i="9"/>
  <c r="CB108" i="9"/>
  <c r="CA108" i="9"/>
  <c r="BZ108" i="9"/>
  <c r="BY108" i="9"/>
  <c r="BX108" i="9"/>
  <c r="BW108" i="9"/>
  <c r="BV108" i="9"/>
  <c r="BU108" i="9"/>
  <c r="BT108" i="9"/>
  <c r="BS108" i="9"/>
  <c r="BR108" i="9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CB107" i="9"/>
  <c r="CA107" i="9"/>
  <c r="BZ107" i="9"/>
  <c r="BY107" i="9"/>
  <c r="BX107" i="9"/>
  <c r="BW107" i="9"/>
  <c r="BV107" i="9"/>
  <c r="BU107" i="9"/>
  <c r="BT107" i="9"/>
  <c r="BS107" i="9"/>
  <c r="BR107" i="9"/>
  <c r="BQ107" i="9"/>
  <c r="BP107" i="9"/>
  <c r="BO107" i="9"/>
  <c r="BN107" i="9"/>
  <c r="BM107" i="9"/>
  <c r="BL107" i="9"/>
  <c r="BK107" i="9"/>
  <c r="BJ107" i="9"/>
  <c r="BI107" i="9"/>
  <c r="BH107" i="9"/>
  <c r="BG107" i="9"/>
  <c r="BF107" i="9"/>
  <c r="BE107" i="9"/>
  <c r="CB106" i="9"/>
  <c r="CA106" i="9"/>
  <c r="BZ106" i="9"/>
  <c r="BY106" i="9"/>
  <c r="BX106" i="9"/>
  <c r="BW106" i="9"/>
  <c r="BV106" i="9"/>
  <c r="BU106" i="9"/>
  <c r="BT106" i="9"/>
  <c r="BS106" i="9"/>
  <c r="BR106" i="9"/>
  <c r="BQ106" i="9"/>
  <c r="BP106" i="9"/>
  <c r="BO106" i="9"/>
  <c r="BN106" i="9"/>
  <c r="BM106" i="9"/>
  <c r="BL106" i="9"/>
  <c r="BK106" i="9"/>
  <c r="BJ106" i="9"/>
  <c r="BI106" i="9"/>
  <c r="BH106" i="9"/>
  <c r="BG106" i="9"/>
  <c r="BF106" i="9"/>
  <c r="BE106" i="9"/>
  <c r="CB105" i="9"/>
  <c r="CA105" i="9"/>
  <c r="BZ105" i="9"/>
  <c r="BY105" i="9"/>
  <c r="BX105" i="9"/>
  <c r="BW105" i="9"/>
  <c r="BV105" i="9"/>
  <c r="BU105" i="9"/>
  <c r="BT105" i="9"/>
  <c r="BS105" i="9"/>
  <c r="BR105" i="9"/>
  <c r="BQ105" i="9"/>
  <c r="BP105" i="9"/>
  <c r="BO105" i="9"/>
  <c r="BN105" i="9"/>
  <c r="BM105" i="9"/>
  <c r="BL105" i="9"/>
  <c r="BK105" i="9"/>
  <c r="BJ105" i="9"/>
  <c r="BI105" i="9"/>
  <c r="BH105" i="9"/>
  <c r="BG105" i="9"/>
  <c r="BF105" i="9"/>
  <c r="BE105" i="9"/>
  <c r="CB104" i="9"/>
  <c r="CA104" i="9"/>
  <c r="BZ104" i="9"/>
  <c r="BY104" i="9"/>
  <c r="BX104" i="9"/>
  <c r="BW104" i="9"/>
  <c r="BV104" i="9"/>
  <c r="BU104" i="9"/>
  <c r="BT104" i="9"/>
  <c r="BS104" i="9"/>
  <c r="BR104" i="9"/>
  <c r="BQ104" i="9"/>
  <c r="BP104" i="9"/>
  <c r="BO104" i="9"/>
  <c r="BN104" i="9"/>
  <c r="BM104" i="9"/>
  <c r="BL104" i="9"/>
  <c r="BK104" i="9"/>
  <c r="BJ104" i="9"/>
  <c r="BI104" i="9"/>
  <c r="BH104" i="9"/>
  <c r="BG104" i="9"/>
  <c r="BF104" i="9"/>
  <c r="BE104" i="9"/>
  <c r="CB103" i="9"/>
  <c r="CA103" i="9"/>
  <c r="BZ103" i="9"/>
  <c r="BY103" i="9"/>
  <c r="BX103" i="9"/>
  <c r="BW103" i="9"/>
  <c r="BV103" i="9"/>
  <c r="BU103" i="9"/>
  <c r="BT103" i="9"/>
  <c r="BS103" i="9"/>
  <c r="BR103" i="9"/>
  <c r="BQ103" i="9"/>
  <c r="BP103" i="9"/>
  <c r="BO103" i="9"/>
  <c r="BN103" i="9"/>
  <c r="BM103" i="9"/>
  <c r="BL103" i="9"/>
  <c r="BK103" i="9"/>
  <c r="BJ103" i="9"/>
  <c r="BI103" i="9"/>
  <c r="BH103" i="9"/>
  <c r="BG103" i="9"/>
  <c r="BF103" i="9"/>
  <c r="BE103" i="9"/>
  <c r="CB102" i="9"/>
  <c r="CA102" i="9"/>
  <c r="BZ102" i="9"/>
  <c r="BY102" i="9"/>
  <c r="BX102" i="9"/>
  <c r="BW102" i="9"/>
  <c r="BV102" i="9"/>
  <c r="BU102" i="9"/>
  <c r="BT102" i="9"/>
  <c r="BS102" i="9"/>
  <c r="BR102" i="9"/>
  <c r="BQ102" i="9"/>
  <c r="BP102" i="9"/>
  <c r="BO102" i="9"/>
  <c r="BN102" i="9"/>
  <c r="BM102" i="9"/>
  <c r="BL102" i="9"/>
  <c r="BK102" i="9"/>
  <c r="BJ102" i="9"/>
  <c r="BI102" i="9"/>
  <c r="BH102" i="9"/>
  <c r="BG102" i="9"/>
  <c r="BF102" i="9"/>
  <c r="BE102" i="9"/>
  <c r="CB101" i="9"/>
  <c r="CA101" i="9"/>
  <c r="BZ101" i="9"/>
  <c r="BY101" i="9"/>
  <c r="BX101" i="9"/>
  <c r="BW101" i="9"/>
  <c r="BV101" i="9"/>
  <c r="BU101" i="9"/>
  <c r="BT101" i="9"/>
  <c r="BS101" i="9"/>
  <c r="BR101" i="9"/>
  <c r="BQ101" i="9"/>
  <c r="BP101" i="9"/>
  <c r="BO101" i="9"/>
  <c r="BN101" i="9"/>
  <c r="BM101" i="9"/>
  <c r="BL101" i="9"/>
  <c r="BK101" i="9"/>
  <c r="BJ101" i="9"/>
  <c r="BI101" i="9"/>
  <c r="BH101" i="9"/>
  <c r="BG101" i="9"/>
  <c r="BF101" i="9"/>
  <c r="BE101" i="9"/>
  <c r="CB100" i="9"/>
  <c r="CA100" i="9"/>
  <c r="BZ100" i="9"/>
  <c r="BY100" i="9"/>
  <c r="BX100" i="9"/>
  <c r="BW100" i="9"/>
  <c r="BV100" i="9"/>
  <c r="BU100" i="9"/>
  <c r="BT100" i="9"/>
  <c r="BS100" i="9"/>
  <c r="BR100" i="9"/>
  <c r="BQ100" i="9"/>
  <c r="BP100" i="9"/>
  <c r="BO100" i="9"/>
  <c r="BN100" i="9"/>
  <c r="BM100" i="9"/>
  <c r="BL100" i="9"/>
  <c r="BK100" i="9"/>
  <c r="BJ100" i="9"/>
  <c r="BI100" i="9"/>
  <c r="BH100" i="9"/>
  <c r="BG100" i="9"/>
  <c r="BF100" i="9"/>
  <c r="BE100" i="9"/>
  <c r="CB99" i="9"/>
  <c r="CA99" i="9"/>
  <c r="BZ99" i="9"/>
  <c r="BY99" i="9"/>
  <c r="BX99" i="9"/>
  <c r="BW99" i="9"/>
  <c r="BV99" i="9"/>
  <c r="BU99" i="9"/>
  <c r="BT99" i="9"/>
  <c r="BS99" i="9"/>
  <c r="BR99" i="9"/>
  <c r="BQ99" i="9"/>
  <c r="BP99" i="9"/>
  <c r="BO99" i="9"/>
  <c r="BN99" i="9"/>
  <c r="BM99" i="9"/>
  <c r="BL99" i="9"/>
  <c r="BK99" i="9"/>
  <c r="BJ99" i="9"/>
  <c r="BI99" i="9"/>
  <c r="BH99" i="9"/>
  <c r="BG99" i="9"/>
  <c r="BF99" i="9"/>
  <c r="BE99" i="9"/>
  <c r="CB98" i="9"/>
  <c r="CA98" i="9"/>
  <c r="BZ98" i="9"/>
  <c r="BY98" i="9"/>
  <c r="BX98" i="9"/>
  <c r="BW98" i="9"/>
  <c r="BV98" i="9"/>
  <c r="BU98" i="9"/>
  <c r="BT98" i="9"/>
  <c r="BS98" i="9"/>
  <c r="BR98" i="9"/>
  <c r="BQ98" i="9"/>
  <c r="BP98" i="9"/>
  <c r="BO98" i="9"/>
  <c r="BN98" i="9"/>
  <c r="BM98" i="9"/>
  <c r="BL98" i="9"/>
  <c r="BK98" i="9"/>
  <c r="BJ98" i="9"/>
  <c r="BI98" i="9"/>
  <c r="BH98" i="9"/>
  <c r="BG98" i="9"/>
  <c r="BF98" i="9"/>
  <c r="BE98" i="9"/>
  <c r="CB97" i="9"/>
  <c r="CA97" i="9"/>
  <c r="BZ97" i="9"/>
  <c r="BY97" i="9"/>
  <c r="BX97" i="9"/>
  <c r="BW97" i="9"/>
  <c r="BV97" i="9"/>
  <c r="BU97" i="9"/>
  <c r="BT97" i="9"/>
  <c r="BS97" i="9"/>
  <c r="BR97" i="9"/>
  <c r="BQ97" i="9"/>
  <c r="BP97" i="9"/>
  <c r="BO97" i="9"/>
  <c r="BN97" i="9"/>
  <c r="BM97" i="9"/>
  <c r="BL97" i="9"/>
  <c r="BK97" i="9"/>
  <c r="BJ97" i="9"/>
  <c r="BI97" i="9"/>
  <c r="BH97" i="9"/>
  <c r="BG97" i="9"/>
  <c r="BF97" i="9"/>
  <c r="BE97" i="9"/>
  <c r="CB96" i="9"/>
  <c r="CA96" i="9"/>
  <c r="BZ96" i="9"/>
  <c r="BY96" i="9"/>
  <c r="BX96" i="9"/>
  <c r="BW96" i="9"/>
  <c r="BV96" i="9"/>
  <c r="BU96" i="9"/>
  <c r="BT96" i="9"/>
  <c r="BS96" i="9"/>
  <c r="BR96" i="9"/>
  <c r="BQ96" i="9"/>
  <c r="BP96" i="9"/>
  <c r="BO96" i="9"/>
  <c r="BN96" i="9"/>
  <c r="BM96" i="9"/>
  <c r="BL96" i="9"/>
  <c r="BK96" i="9"/>
  <c r="BJ96" i="9"/>
  <c r="BI96" i="9"/>
  <c r="BH96" i="9"/>
  <c r="BG96" i="9"/>
  <c r="BF96" i="9"/>
  <c r="BE96" i="9"/>
  <c r="CB95" i="9"/>
  <c r="CA95" i="9"/>
  <c r="BZ95" i="9"/>
  <c r="BY95" i="9"/>
  <c r="BX95" i="9"/>
  <c r="BW95" i="9"/>
  <c r="BV95" i="9"/>
  <c r="BU95" i="9"/>
  <c r="BT95" i="9"/>
  <c r="BS95" i="9"/>
  <c r="BR95" i="9"/>
  <c r="BQ95" i="9"/>
  <c r="BP95" i="9"/>
  <c r="BO95" i="9"/>
  <c r="BN95" i="9"/>
  <c r="BM95" i="9"/>
  <c r="BL95" i="9"/>
  <c r="BK95" i="9"/>
  <c r="BJ95" i="9"/>
  <c r="BI95" i="9"/>
  <c r="BH95" i="9"/>
  <c r="BG95" i="9"/>
  <c r="BF95" i="9"/>
  <c r="BE95" i="9"/>
  <c r="CB94" i="9"/>
  <c r="CA94" i="9"/>
  <c r="BZ94" i="9"/>
  <c r="BY94" i="9"/>
  <c r="BX94" i="9"/>
  <c r="BW94" i="9"/>
  <c r="BV94" i="9"/>
  <c r="BU94" i="9"/>
  <c r="BT94" i="9"/>
  <c r="BS94" i="9"/>
  <c r="BR94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CB93" i="9"/>
  <c r="CA93" i="9"/>
  <c r="BZ93" i="9"/>
  <c r="BY93" i="9"/>
  <c r="BX93" i="9"/>
  <c r="BW93" i="9"/>
  <c r="BV93" i="9"/>
  <c r="BU93" i="9"/>
  <c r="BT93" i="9"/>
  <c r="BS93" i="9"/>
  <c r="BR93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CB92" i="9"/>
  <c r="CA92" i="9"/>
  <c r="BZ92" i="9"/>
  <c r="BY92" i="9"/>
  <c r="BX92" i="9"/>
  <c r="BW92" i="9"/>
  <c r="BV92" i="9"/>
  <c r="BU92" i="9"/>
  <c r="BT92" i="9"/>
  <c r="BS92" i="9"/>
  <c r="BR92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CB91" i="9"/>
  <c r="CA91" i="9"/>
  <c r="BZ91" i="9"/>
  <c r="BY91" i="9"/>
  <c r="BX91" i="9"/>
  <c r="BW91" i="9"/>
  <c r="BV91" i="9"/>
  <c r="BU91" i="9"/>
  <c r="BT91" i="9"/>
  <c r="BS91" i="9"/>
  <c r="BR91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CB90" i="9"/>
  <c r="CA90" i="9"/>
  <c r="BZ90" i="9"/>
  <c r="BY90" i="9"/>
  <c r="BX90" i="9"/>
  <c r="BW90" i="9"/>
  <c r="BV90" i="9"/>
  <c r="BU90" i="9"/>
  <c r="BT90" i="9"/>
  <c r="BS90" i="9"/>
  <c r="BR90" i="9"/>
  <c r="BQ90" i="9"/>
  <c r="BP90" i="9"/>
  <c r="BO90" i="9"/>
  <c r="BN90" i="9"/>
  <c r="BM90" i="9"/>
  <c r="BL90" i="9"/>
  <c r="BK90" i="9"/>
  <c r="BJ90" i="9"/>
  <c r="BI90" i="9"/>
  <c r="BH90" i="9"/>
  <c r="BG90" i="9"/>
  <c r="BF90" i="9"/>
  <c r="BE90" i="9"/>
  <c r="CB89" i="9"/>
  <c r="CA89" i="9"/>
  <c r="BZ89" i="9"/>
  <c r="BY89" i="9"/>
  <c r="BX89" i="9"/>
  <c r="BW89" i="9"/>
  <c r="BV89" i="9"/>
  <c r="BU89" i="9"/>
  <c r="BT89" i="9"/>
  <c r="BS89" i="9"/>
  <c r="BR89" i="9"/>
  <c r="BQ89" i="9"/>
  <c r="BP89" i="9"/>
  <c r="BO89" i="9"/>
  <c r="BN89" i="9"/>
  <c r="BM89" i="9"/>
  <c r="BL89" i="9"/>
  <c r="BK89" i="9"/>
  <c r="BJ89" i="9"/>
  <c r="BI89" i="9"/>
  <c r="BH89" i="9"/>
  <c r="BG89" i="9"/>
  <c r="BF89" i="9"/>
  <c r="BE89" i="9"/>
  <c r="CB88" i="9"/>
  <c r="CA88" i="9"/>
  <c r="BZ88" i="9"/>
  <c r="BY88" i="9"/>
  <c r="BX88" i="9"/>
  <c r="BW88" i="9"/>
  <c r="BV88" i="9"/>
  <c r="BU88" i="9"/>
  <c r="BT88" i="9"/>
  <c r="BS88" i="9"/>
  <c r="BR88" i="9"/>
  <c r="BQ88" i="9"/>
  <c r="BP88" i="9"/>
  <c r="BO88" i="9"/>
  <c r="BN88" i="9"/>
  <c r="BM88" i="9"/>
  <c r="BL88" i="9"/>
  <c r="BK88" i="9"/>
  <c r="BJ88" i="9"/>
  <c r="BI88" i="9"/>
  <c r="BH88" i="9"/>
  <c r="BG88" i="9"/>
  <c r="BF88" i="9"/>
  <c r="BE88" i="9"/>
  <c r="CB87" i="9"/>
  <c r="CA87" i="9"/>
  <c r="BZ87" i="9"/>
  <c r="BY87" i="9"/>
  <c r="BX87" i="9"/>
  <c r="BW87" i="9"/>
  <c r="BV87" i="9"/>
  <c r="BU87" i="9"/>
  <c r="BT87" i="9"/>
  <c r="BS87" i="9"/>
  <c r="BR87" i="9"/>
  <c r="BQ87" i="9"/>
  <c r="BP87" i="9"/>
  <c r="BO87" i="9"/>
  <c r="BN87" i="9"/>
  <c r="BM87" i="9"/>
  <c r="BL87" i="9"/>
  <c r="BK87" i="9"/>
  <c r="BJ87" i="9"/>
  <c r="BI87" i="9"/>
  <c r="BH87" i="9"/>
  <c r="BG87" i="9"/>
  <c r="BF87" i="9"/>
  <c r="BE87" i="9"/>
  <c r="CB86" i="9"/>
  <c r="CA86" i="9"/>
  <c r="BZ86" i="9"/>
  <c r="BY86" i="9"/>
  <c r="BX86" i="9"/>
  <c r="BW86" i="9"/>
  <c r="BV86" i="9"/>
  <c r="BU86" i="9"/>
  <c r="BT86" i="9"/>
  <c r="BS86" i="9"/>
  <c r="BR86" i="9"/>
  <c r="BQ86" i="9"/>
  <c r="BP86" i="9"/>
  <c r="BO86" i="9"/>
  <c r="BN86" i="9"/>
  <c r="BM86" i="9"/>
  <c r="BL86" i="9"/>
  <c r="BK86" i="9"/>
  <c r="BJ86" i="9"/>
  <c r="BI86" i="9"/>
  <c r="BH86" i="9"/>
  <c r="BG86" i="9"/>
  <c r="BF86" i="9"/>
  <c r="BE86" i="9"/>
  <c r="CB85" i="9"/>
  <c r="CA85" i="9"/>
  <c r="BZ85" i="9"/>
  <c r="BY85" i="9"/>
  <c r="BX85" i="9"/>
  <c r="BW85" i="9"/>
  <c r="BV85" i="9"/>
  <c r="BU85" i="9"/>
  <c r="BT85" i="9"/>
  <c r="BS85" i="9"/>
  <c r="BR85" i="9"/>
  <c r="BQ85" i="9"/>
  <c r="BP85" i="9"/>
  <c r="BO85" i="9"/>
  <c r="BN85" i="9"/>
  <c r="BM85" i="9"/>
  <c r="BL85" i="9"/>
  <c r="BK85" i="9"/>
  <c r="BJ85" i="9"/>
  <c r="BI85" i="9"/>
  <c r="BH85" i="9"/>
  <c r="BG85" i="9"/>
  <c r="BF85" i="9"/>
  <c r="BE85" i="9"/>
  <c r="CB84" i="9"/>
  <c r="CA84" i="9"/>
  <c r="BZ84" i="9"/>
  <c r="BY84" i="9"/>
  <c r="BX84" i="9"/>
  <c r="BW84" i="9"/>
  <c r="BV84" i="9"/>
  <c r="BU84" i="9"/>
  <c r="BT84" i="9"/>
  <c r="BS84" i="9"/>
  <c r="BR84" i="9"/>
  <c r="BQ84" i="9"/>
  <c r="BP84" i="9"/>
  <c r="BO84" i="9"/>
  <c r="BN84" i="9"/>
  <c r="BM84" i="9"/>
  <c r="BL84" i="9"/>
  <c r="BK84" i="9"/>
  <c r="BJ84" i="9"/>
  <c r="BI84" i="9"/>
  <c r="BH84" i="9"/>
  <c r="BG84" i="9"/>
  <c r="BF84" i="9"/>
  <c r="BE84" i="9"/>
  <c r="CB83" i="9"/>
  <c r="CA83" i="9"/>
  <c r="BZ83" i="9"/>
  <c r="BY83" i="9"/>
  <c r="BX83" i="9"/>
  <c r="BW83" i="9"/>
  <c r="BV83" i="9"/>
  <c r="BU83" i="9"/>
  <c r="BT83" i="9"/>
  <c r="BS83" i="9"/>
  <c r="BR83" i="9"/>
  <c r="BQ83" i="9"/>
  <c r="BP83" i="9"/>
  <c r="BO83" i="9"/>
  <c r="BN83" i="9"/>
  <c r="BM83" i="9"/>
  <c r="BL83" i="9"/>
  <c r="BK83" i="9"/>
  <c r="BJ83" i="9"/>
  <c r="BI83" i="9"/>
  <c r="BH83" i="9"/>
  <c r="BG83" i="9"/>
  <c r="BF83" i="9"/>
  <c r="BE83" i="9"/>
  <c r="CB82" i="9"/>
  <c r="CA82" i="9"/>
  <c r="BZ82" i="9"/>
  <c r="BY82" i="9"/>
  <c r="BX82" i="9"/>
  <c r="BW82" i="9"/>
  <c r="BV82" i="9"/>
  <c r="BU82" i="9"/>
  <c r="BT82" i="9"/>
  <c r="BS82" i="9"/>
  <c r="BR82" i="9"/>
  <c r="BQ82" i="9"/>
  <c r="BP82" i="9"/>
  <c r="BO82" i="9"/>
  <c r="BN82" i="9"/>
  <c r="BM82" i="9"/>
  <c r="BL82" i="9"/>
  <c r="BK82" i="9"/>
  <c r="BJ82" i="9"/>
  <c r="BI82" i="9"/>
  <c r="BH82" i="9"/>
  <c r="BG82" i="9"/>
  <c r="BF82" i="9"/>
  <c r="BE82" i="9"/>
  <c r="CB81" i="9"/>
  <c r="CA81" i="9"/>
  <c r="BZ81" i="9"/>
  <c r="BY81" i="9"/>
  <c r="BX81" i="9"/>
  <c r="BW81" i="9"/>
  <c r="BV81" i="9"/>
  <c r="BU81" i="9"/>
  <c r="BT81" i="9"/>
  <c r="BS81" i="9"/>
  <c r="BR81" i="9"/>
  <c r="BQ81" i="9"/>
  <c r="BP81" i="9"/>
  <c r="BO81" i="9"/>
  <c r="BN81" i="9"/>
  <c r="BM81" i="9"/>
  <c r="BL81" i="9"/>
  <c r="BK81" i="9"/>
  <c r="BJ81" i="9"/>
  <c r="BI81" i="9"/>
  <c r="BH81" i="9"/>
  <c r="BG81" i="9"/>
  <c r="BF81" i="9"/>
  <c r="BE81" i="9"/>
  <c r="CB80" i="9"/>
  <c r="CA80" i="9"/>
  <c r="BZ80" i="9"/>
  <c r="BY80" i="9"/>
  <c r="BX80" i="9"/>
  <c r="BW80" i="9"/>
  <c r="BV80" i="9"/>
  <c r="BU80" i="9"/>
  <c r="BT80" i="9"/>
  <c r="BS80" i="9"/>
  <c r="BR80" i="9"/>
  <c r="BQ80" i="9"/>
  <c r="BP80" i="9"/>
  <c r="BO80" i="9"/>
  <c r="BN80" i="9"/>
  <c r="BM80" i="9"/>
  <c r="BL80" i="9"/>
  <c r="BK80" i="9"/>
  <c r="BJ80" i="9"/>
  <c r="BI80" i="9"/>
  <c r="BH80" i="9"/>
  <c r="BG80" i="9"/>
  <c r="BF80" i="9"/>
  <c r="BE80" i="9"/>
  <c r="CB79" i="9"/>
  <c r="CA79" i="9"/>
  <c r="BZ79" i="9"/>
  <c r="BY79" i="9"/>
  <c r="BX79" i="9"/>
  <c r="BW79" i="9"/>
  <c r="BV79" i="9"/>
  <c r="BU79" i="9"/>
  <c r="BT79" i="9"/>
  <c r="BS79" i="9"/>
  <c r="BR79" i="9"/>
  <c r="BQ79" i="9"/>
  <c r="BP79" i="9"/>
  <c r="BO79" i="9"/>
  <c r="BN79" i="9"/>
  <c r="BM79" i="9"/>
  <c r="BL79" i="9"/>
  <c r="BK79" i="9"/>
  <c r="BJ79" i="9"/>
  <c r="BI79" i="9"/>
  <c r="BH79" i="9"/>
  <c r="BG79" i="9"/>
  <c r="BF79" i="9"/>
  <c r="BE79" i="9"/>
  <c r="CB78" i="9"/>
  <c r="CA78" i="9"/>
  <c r="BZ78" i="9"/>
  <c r="BY78" i="9"/>
  <c r="BX78" i="9"/>
  <c r="BW78" i="9"/>
  <c r="BV78" i="9"/>
  <c r="BU78" i="9"/>
  <c r="BT78" i="9"/>
  <c r="BS78" i="9"/>
  <c r="BR78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CB77" i="9"/>
  <c r="CA77" i="9"/>
  <c r="BZ77" i="9"/>
  <c r="BY77" i="9"/>
  <c r="BX77" i="9"/>
  <c r="BW77" i="9"/>
  <c r="BV77" i="9"/>
  <c r="BU77" i="9"/>
  <c r="BT77" i="9"/>
  <c r="BS77" i="9"/>
  <c r="BR77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CB76" i="9"/>
  <c r="CA76" i="9"/>
  <c r="BZ76" i="9"/>
  <c r="BY76" i="9"/>
  <c r="BX76" i="9"/>
  <c r="BW76" i="9"/>
  <c r="BV76" i="9"/>
  <c r="BU76" i="9"/>
  <c r="BT76" i="9"/>
  <c r="BS76" i="9"/>
  <c r="BR76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CB75" i="9"/>
  <c r="CA75" i="9"/>
  <c r="BZ75" i="9"/>
  <c r="BY75" i="9"/>
  <c r="BX75" i="9"/>
  <c r="BW75" i="9"/>
  <c r="BV75" i="9"/>
  <c r="BU75" i="9"/>
  <c r="BT75" i="9"/>
  <c r="BS75" i="9"/>
  <c r="BR75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CB74" i="9"/>
  <c r="CA74" i="9"/>
  <c r="BZ74" i="9"/>
  <c r="BY74" i="9"/>
  <c r="BX74" i="9"/>
  <c r="BW74" i="9"/>
  <c r="BV74" i="9"/>
  <c r="BU74" i="9"/>
  <c r="BT74" i="9"/>
  <c r="BS74" i="9"/>
  <c r="BR74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CB73" i="9"/>
  <c r="CA73" i="9"/>
  <c r="BZ73" i="9"/>
  <c r="BY73" i="9"/>
  <c r="BX73" i="9"/>
  <c r="BW73" i="9"/>
  <c r="BV73" i="9"/>
  <c r="BU73" i="9"/>
  <c r="BT73" i="9"/>
  <c r="BS73" i="9"/>
  <c r="BR73" i="9"/>
  <c r="BQ73" i="9"/>
  <c r="BP73" i="9"/>
  <c r="BO73" i="9"/>
  <c r="BN73" i="9"/>
  <c r="BM73" i="9"/>
  <c r="BL73" i="9"/>
  <c r="BK73" i="9"/>
  <c r="BJ73" i="9"/>
  <c r="BI73" i="9"/>
  <c r="BH73" i="9"/>
  <c r="BG73" i="9"/>
  <c r="BF73" i="9"/>
  <c r="BE73" i="9"/>
  <c r="CB72" i="9"/>
  <c r="CA72" i="9"/>
  <c r="BZ72" i="9"/>
  <c r="BY72" i="9"/>
  <c r="BX72" i="9"/>
  <c r="BW72" i="9"/>
  <c r="BV72" i="9"/>
  <c r="BU72" i="9"/>
  <c r="BT72" i="9"/>
  <c r="BS72" i="9"/>
  <c r="BR72" i="9"/>
  <c r="BQ72" i="9"/>
  <c r="BP72" i="9"/>
  <c r="BO72" i="9"/>
  <c r="BN72" i="9"/>
  <c r="BM72" i="9"/>
  <c r="BL72" i="9"/>
  <c r="BK72" i="9"/>
  <c r="BJ72" i="9"/>
  <c r="BI72" i="9"/>
  <c r="BH72" i="9"/>
  <c r="BG72" i="9"/>
  <c r="BF72" i="9"/>
  <c r="BE72" i="9"/>
  <c r="CB71" i="9"/>
  <c r="CA71" i="9"/>
  <c r="BZ71" i="9"/>
  <c r="BY71" i="9"/>
  <c r="BX71" i="9"/>
  <c r="BW71" i="9"/>
  <c r="BV71" i="9"/>
  <c r="BU71" i="9"/>
  <c r="BT71" i="9"/>
  <c r="BS71" i="9"/>
  <c r="BR71" i="9"/>
  <c r="BQ71" i="9"/>
  <c r="BP71" i="9"/>
  <c r="BO71" i="9"/>
  <c r="BN71" i="9"/>
  <c r="BM71" i="9"/>
  <c r="BL71" i="9"/>
  <c r="BK71" i="9"/>
  <c r="BJ71" i="9"/>
  <c r="BI71" i="9"/>
  <c r="BH71" i="9"/>
  <c r="BG71" i="9"/>
  <c r="BF71" i="9"/>
  <c r="BE71" i="9"/>
  <c r="CB70" i="9"/>
  <c r="CA70" i="9"/>
  <c r="BZ70" i="9"/>
  <c r="BY70" i="9"/>
  <c r="BX70" i="9"/>
  <c r="BW70" i="9"/>
  <c r="BV70" i="9"/>
  <c r="BU70" i="9"/>
  <c r="BT70" i="9"/>
  <c r="BS70" i="9"/>
  <c r="BR70" i="9"/>
  <c r="BQ70" i="9"/>
  <c r="BP70" i="9"/>
  <c r="BO70" i="9"/>
  <c r="BN70" i="9"/>
  <c r="BM70" i="9"/>
  <c r="BL70" i="9"/>
  <c r="BK70" i="9"/>
  <c r="BJ70" i="9"/>
  <c r="BI70" i="9"/>
  <c r="BH70" i="9"/>
  <c r="BG70" i="9"/>
  <c r="BF70" i="9"/>
  <c r="BE70" i="9"/>
  <c r="CB69" i="9"/>
  <c r="CA69" i="9"/>
  <c r="BZ69" i="9"/>
  <c r="BY69" i="9"/>
  <c r="BX69" i="9"/>
  <c r="BW69" i="9"/>
  <c r="BV69" i="9"/>
  <c r="BU69" i="9"/>
  <c r="BT69" i="9"/>
  <c r="BS69" i="9"/>
  <c r="BR69" i="9"/>
  <c r="BQ69" i="9"/>
  <c r="BP69" i="9"/>
  <c r="BO69" i="9"/>
  <c r="BN69" i="9"/>
  <c r="BM69" i="9"/>
  <c r="BL69" i="9"/>
  <c r="BK69" i="9"/>
  <c r="BJ69" i="9"/>
  <c r="BI69" i="9"/>
  <c r="BH69" i="9"/>
  <c r="BG69" i="9"/>
  <c r="BF69" i="9"/>
  <c r="BE69" i="9"/>
  <c r="CB68" i="9"/>
  <c r="CA68" i="9"/>
  <c r="BZ68" i="9"/>
  <c r="BY68" i="9"/>
  <c r="BX68" i="9"/>
  <c r="BW68" i="9"/>
  <c r="BV68" i="9"/>
  <c r="BU68" i="9"/>
  <c r="BT68" i="9"/>
  <c r="BS68" i="9"/>
  <c r="BR68" i="9"/>
  <c r="BQ68" i="9"/>
  <c r="BP68" i="9"/>
  <c r="BO68" i="9"/>
  <c r="BN68" i="9"/>
  <c r="BM68" i="9"/>
  <c r="BL68" i="9"/>
  <c r="BK68" i="9"/>
  <c r="BJ68" i="9"/>
  <c r="BI68" i="9"/>
  <c r="BH68" i="9"/>
  <c r="BG68" i="9"/>
  <c r="BF68" i="9"/>
  <c r="BE68" i="9"/>
  <c r="CB67" i="9"/>
  <c r="CA67" i="9"/>
  <c r="BZ67" i="9"/>
  <c r="BY67" i="9"/>
  <c r="BX67" i="9"/>
  <c r="BW67" i="9"/>
  <c r="BV67" i="9"/>
  <c r="BU67" i="9"/>
  <c r="BT67" i="9"/>
  <c r="BS67" i="9"/>
  <c r="BR67" i="9"/>
  <c r="BQ67" i="9"/>
  <c r="BP67" i="9"/>
  <c r="BO67" i="9"/>
  <c r="BN67" i="9"/>
  <c r="BM67" i="9"/>
  <c r="BL67" i="9"/>
  <c r="BK67" i="9"/>
  <c r="BJ67" i="9"/>
  <c r="BI67" i="9"/>
  <c r="BH67" i="9"/>
  <c r="BG67" i="9"/>
  <c r="BF67" i="9"/>
  <c r="BE67" i="9"/>
  <c r="CB66" i="9"/>
  <c r="CA66" i="9"/>
  <c r="BZ66" i="9"/>
  <c r="BY66" i="9"/>
  <c r="BX66" i="9"/>
  <c r="BW66" i="9"/>
  <c r="BV66" i="9"/>
  <c r="BU66" i="9"/>
  <c r="BT66" i="9"/>
  <c r="BS66" i="9"/>
  <c r="BR66" i="9"/>
  <c r="BQ66" i="9"/>
  <c r="BP66" i="9"/>
  <c r="BO66" i="9"/>
  <c r="BN66" i="9"/>
  <c r="BM66" i="9"/>
  <c r="BL66" i="9"/>
  <c r="BK66" i="9"/>
  <c r="BJ66" i="9"/>
  <c r="BI66" i="9"/>
  <c r="BH66" i="9"/>
  <c r="BG66" i="9"/>
  <c r="BF66" i="9"/>
  <c r="BE66" i="9"/>
  <c r="CB65" i="9"/>
  <c r="CA65" i="9"/>
  <c r="BZ65" i="9"/>
  <c r="BY65" i="9"/>
  <c r="BX65" i="9"/>
  <c r="BW65" i="9"/>
  <c r="BV65" i="9"/>
  <c r="BU65" i="9"/>
  <c r="BT65" i="9"/>
  <c r="BS65" i="9"/>
  <c r="BR65" i="9"/>
  <c r="BQ65" i="9"/>
  <c r="BP65" i="9"/>
  <c r="BO65" i="9"/>
  <c r="BN65" i="9"/>
  <c r="BM65" i="9"/>
  <c r="BL65" i="9"/>
  <c r="BK65" i="9"/>
  <c r="BJ65" i="9"/>
  <c r="BI65" i="9"/>
  <c r="BH65" i="9"/>
  <c r="BG65" i="9"/>
  <c r="BF65" i="9"/>
  <c r="BE65" i="9"/>
  <c r="CB64" i="9"/>
  <c r="CA64" i="9"/>
  <c r="BZ64" i="9"/>
  <c r="BY64" i="9"/>
  <c r="BX64" i="9"/>
  <c r="BW64" i="9"/>
  <c r="BV64" i="9"/>
  <c r="BU64" i="9"/>
  <c r="BT64" i="9"/>
  <c r="BS64" i="9"/>
  <c r="BR64" i="9"/>
  <c r="BQ64" i="9"/>
  <c r="BP64" i="9"/>
  <c r="BO64" i="9"/>
  <c r="BN64" i="9"/>
  <c r="BM64" i="9"/>
  <c r="BL64" i="9"/>
  <c r="BK64" i="9"/>
  <c r="BJ64" i="9"/>
  <c r="BI64" i="9"/>
  <c r="BH64" i="9"/>
  <c r="BG64" i="9"/>
  <c r="BF64" i="9"/>
  <c r="BE64" i="9"/>
  <c r="CB63" i="9"/>
  <c r="CA63" i="9"/>
  <c r="BZ63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CB62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CB61" i="9"/>
  <c r="CA61" i="9"/>
  <c r="BZ61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CB60" i="9"/>
  <c r="CA60" i="9"/>
  <c r="BZ60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CB59" i="9"/>
  <c r="CA59" i="9"/>
  <c r="BZ59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CB58" i="9"/>
  <c r="CA58" i="9"/>
  <c r="BZ58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CB57" i="9"/>
  <c r="CA57" i="9"/>
  <c r="BZ57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CB56" i="9"/>
  <c r="CA56" i="9"/>
  <c r="BZ56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CB55" i="9"/>
  <c r="CA55" i="9"/>
  <c r="BZ55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CB53" i="9"/>
  <c r="CA53" i="9"/>
  <c r="BZ53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CB52" i="9"/>
  <c r="CA52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CB51" i="9"/>
  <c r="CA51" i="9"/>
  <c r="BZ51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CB50" i="9"/>
  <c r="CA50" i="9"/>
  <c r="BZ50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CB49" i="9"/>
  <c r="CA49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CB48" i="9"/>
  <c r="CA48" i="9"/>
  <c r="BZ48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CB47" i="9"/>
  <c r="CA47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CB46" i="9"/>
  <c r="CA46" i="9"/>
  <c r="BZ46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CB45" i="9"/>
  <c r="CA45" i="9"/>
  <c r="BZ45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CB44" i="9"/>
  <c r="CA44" i="9"/>
  <c r="BZ44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CB43" i="9"/>
  <c r="CA43" i="9"/>
  <c r="BZ43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CB42" i="9"/>
  <c r="CA42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CB41" i="9"/>
  <c r="CA41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CB40" i="9"/>
  <c r="CA40" i="9"/>
  <c r="BZ40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CB39" i="9"/>
  <c r="CA39" i="9"/>
  <c r="BZ39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CB38" i="9"/>
  <c r="CA38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CB37" i="9"/>
  <c r="CA37" i="9"/>
  <c r="BZ37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CB36" i="9"/>
  <c r="CA36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CB35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CB34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CB33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CB31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CB30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CB29" i="9"/>
  <c r="CA29" i="9"/>
  <c r="BZ29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CB28" i="9"/>
  <c r="CA28" i="9"/>
  <c r="BZ28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CB27" i="9"/>
  <c r="CA27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CB26" i="9"/>
  <c r="CA26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CB25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CB24" i="9"/>
  <c r="CA24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CB23" i="9"/>
  <c r="CA23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CB22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CB21" i="9"/>
  <c r="CA21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CB20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CB19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CB18" i="9"/>
  <c r="CA18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CB17" i="9"/>
  <c r="CA17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CB16" i="9"/>
  <c r="CA16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CB15" i="9"/>
  <c r="CA15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CB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CB13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C11" i="9"/>
  <c r="DJ12" i="12" l="1"/>
  <c r="DK12" i="12" s="1"/>
  <c r="DH12" i="12"/>
  <c r="DI12" i="12" s="1"/>
  <c r="BC12" i="12"/>
  <c r="BD12" i="12" s="1"/>
  <c r="CF12" i="12"/>
  <c r="CA12" i="12" l="1"/>
  <c r="BZ12" i="12"/>
  <c r="BH12" i="12"/>
  <c r="BL12" i="12"/>
  <c r="BP12" i="12"/>
  <c r="BT12" i="12"/>
  <c r="BX12" i="12"/>
  <c r="CB12" i="12"/>
  <c r="BE12" i="12"/>
  <c r="CC12" i="12" s="1"/>
  <c r="CG12" i="12" s="1"/>
  <c r="CI12" i="12" s="1"/>
  <c r="BI12" i="12"/>
  <c r="BM12" i="12"/>
  <c r="BQ12" i="12"/>
  <c r="CD12" i="12" s="1"/>
  <c r="CH12" i="12" s="1"/>
  <c r="BU12" i="12"/>
  <c r="BY12" i="12"/>
  <c r="BF12" i="12"/>
  <c r="BJ12" i="12"/>
  <c r="BN12" i="12"/>
  <c r="BR12" i="12"/>
  <c r="BV12" i="12"/>
  <c r="BG12" i="12"/>
  <c r="BK12" i="12"/>
  <c r="BO12" i="12"/>
  <c r="BS12" i="12"/>
  <c r="BW12" i="12"/>
  <c r="AN18" i="12"/>
  <c r="CE12" i="12" l="1"/>
  <c r="AN160" i="9"/>
  <c r="AN159" i="9"/>
  <c r="AN158" i="9"/>
  <c r="AN157" i="9"/>
  <c r="AN156" i="9"/>
  <c r="AN155" i="9"/>
  <c r="AN154" i="9"/>
  <c r="AN153" i="9"/>
  <c r="AN152" i="9"/>
  <c r="AN151" i="9"/>
  <c r="AN150" i="9"/>
  <c r="AN149" i="9"/>
  <c r="AN148" i="9"/>
  <c r="AN147" i="9"/>
  <c r="AN146" i="9"/>
  <c r="AN145" i="9"/>
  <c r="AN144" i="9"/>
  <c r="AN143" i="9"/>
  <c r="AN142" i="9"/>
  <c r="AN141" i="9"/>
  <c r="AN140" i="9"/>
  <c r="AN139" i="9"/>
  <c r="AN138" i="9"/>
  <c r="AN137" i="9"/>
  <c r="AN136" i="9"/>
  <c r="AN135" i="9"/>
  <c r="AN134" i="9"/>
  <c r="AN133" i="9"/>
  <c r="AN132" i="9"/>
  <c r="AN131" i="9"/>
  <c r="AN130" i="9"/>
  <c r="AN129" i="9"/>
  <c r="AN128" i="9"/>
  <c r="AN127" i="9"/>
  <c r="AN126" i="9"/>
  <c r="AN125" i="9"/>
  <c r="AN124" i="9"/>
  <c r="AN123" i="9"/>
  <c r="AN122" i="9"/>
  <c r="AN121" i="9"/>
  <c r="AN120" i="9"/>
  <c r="AN119" i="9"/>
  <c r="AN118" i="9"/>
  <c r="AN117" i="9"/>
  <c r="AN116" i="9"/>
  <c r="AN115" i="9"/>
  <c r="AN114" i="9"/>
  <c r="AN113" i="9"/>
  <c r="AN112" i="9"/>
  <c r="AN111" i="9"/>
  <c r="AN110" i="9"/>
  <c r="AN109" i="9"/>
  <c r="AN108" i="9"/>
  <c r="AN107" i="9"/>
  <c r="AN106" i="9"/>
  <c r="AN105" i="9"/>
  <c r="AN104" i="9"/>
  <c r="AN103" i="9"/>
  <c r="AN102" i="9"/>
  <c r="AN101" i="9"/>
  <c r="AN100" i="9"/>
  <c r="AN99" i="9"/>
  <c r="AN98" i="9"/>
  <c r="AN97" i="9"/>
  <c r="AN96" i="9"/>
  <c r="AN95" i="9"/>
  <c r="AN94" i="9"/>
  <c r="AN93" i="9"/>
  <c r="AN92" i="9"/>
  <c r="AN91" i="9"/>
  <c r="AN90" i="9"/>
  <c r="AN89" i="9"/>
  <c r="AN88" i="9"/>
  <c r="AN87" i="9"/>
  <c r="AN86" i="9"/>
  <c r="AN85" i="9"/>
  <c r="AN84" i="9"/>
  <c r="AN83" i="9"/>
  <c r="AN82" i="9"/>
  <c r="AN81" i="9"/>
  <c r="AN80" i="9"/>
  <c r="AN79" i="9"/>
  <c r="AN78" i="9"/>
  <c r="AN77" i="9"/>
  <c r="AN76" i="9"/>
  <c r="AN75" i="9"/>
  <c r="AN74" i="9"/>
  <c r="AN73" i="9"/>
  <c r="AN72" i="9"/>
  <c r="AN71" i="9"/>
  <c r="AN70" i="9"/>
  <c r="AN69" i="9"/>
  <c r="AN68" i="9"/>
  <c r="AN67" i="9"/>
  <c r="AN66" i="9"/>
  <c r="AN65" i="9"/>
  <c r="AN64" i="9"/>
  <c r="AN63" i="9"/>
  <c r="AN62" i="9"/>
  <c r="AN61" i="9"/>
  <c r="AN60" i="9"/>
  <c r="AN59" i="9"/>
  <c r="AN58" i="9"/>
  <c r="AN57" i="9"/>
  <c r="AN56" i="9"/>
  <c r="AN55" i="9"/>
  <c r="AN54" i="9"/>
  <c r="AN53" i="9"/>
  <c r="AN52" i="9"/>
  <c r="AN51" i="9"/>
  <c r="AN50" i="9"/>
  <c r="AN49" i="9"/>
  <c r="AN48" i="9"/>
  <c r="AN47" i="9"/>
  <c r="AN46" i="9"/>
  <c r="AN45" i="9"/>
  <c r="AN44" i="9"/>
  <c r="AN43" i="9"/>
  <c r="AN42" i="9"/>
  <c r="AN41" i="9"/>
  <c r="AN40" i="9"/>
  <c r="AN39" i="9"/>
  <c r="AN38" i="9"/>
  <c r="AN37" i="9"/>
  <c r="AN36" i="9"/>
  <c r="AN35" i="9"/>
  <c r="AN34" i="9"/>
  <c r="AN33" i="9"/>
  <c r="AN32" i="9"/>
  <c r="AN31" i="9"/>
  <c r="AN30" i="9"/>
  <c r="AN29" i="9"/>
  <c r="AN28" i="9"/>
  <c r="AN27" i="9"/>
  <c r="AN26" i="9"/>
  <c r="AN25" i="9"/>
  <c r="AN24" i="9"/>
  <c r="AN23" i="9"/>
  <c r="AN22" i="9"/>
  <c r="AN21" i="9"/>
  <c r="AN20" i="9"/>
  <c r="AN19" i="9"/>
  <c r="AN18" i="9"/>
  <c r="AN17" i="9"/>
  <c r="AN16" i="9"/>
  <c r="AN15" i="9"/>
  <c r="AN14" i="9"/>
  <c r="AN13" i="9"/>
  <c r="AN12" i="9"/>
  <c r="AN11" i="9"/>
  <c r="AN11" i="12" l="1"/>
  <c r="AN13" i="12"/>
  <c r="AN14" i="12"/>
  <c r="AN15" i="12"/>
  <c r="AN16" i="12"/>
  <c r="AN17" i="12"/>
  <c r="AN19" i="12"/>
  <c r="DJ161" i="12"/>
  <c r="DK161" i="12" s="1"/>
  <c r="DH161" i="12"/>
  <c r="DI161" i="12" s="1"/>
  <c r="BD161" i="12"/>
  <c r="BU161" i="12" s="1"/>
  <c r="BC161" i="12"/>
  <c r="AN161" i="12"/>
  <c r="CF161" i="12" s="1"/>
  <c r="DJ160" i="12"/>
  <c r="DK160" i="12" s="1"/>
  <c r="DH160" i="12"/>
  <c r="DI160" i="12" s="1"/>
  <c r="BD160" i="12"/>
  <c r="BC160" i="12"/>
  <c r="BY160" i="12" s="1"/>
  <c r="AN160" i="12"/>
  <c r="CF160" i="12" s="1"/>
  <c r="CG160" i="12" s="1"/>
  <c r="DJ159" i="12"/>
  <c r="DK159" i="12" s="1"/>
  <c r="DH159" i="12"/>
  <c r="DI159" i="12" s="1"/>
  <c r="BU159" i="12"/>
  <c r="BN159" i="12"/>
  <c r="BM159" i="12"/>
  <c r="BF159" i="12"/>
  <c r="BE159" i="12"/>
  <c r="BD159" i="12"/>
  <c r="BC159" i="12"/>
  <c r="CA159" i="12" s="1"/>
  <c r="AN159" i="12"/>
  <c r="CF159" i="12" s="1"/>
  <c r="DK158" i="12"/>
  <c r="DJ158" i="12"/>
  <c r="DH158" i="12"/>
  <c r="DI158" i="12" s="1"/>
  <c r="CF158" i="12"/>
  <c r="CG158" i="12" s="1"/>
  <c r="BD158" i="12"/>
  <c r="CB158" i="12" s="1"/>
  <c r="BC158" i="12"/>
  <c r="AN158" i="12"/>
  <c r="DJ157" i="12"/>
  <c r="DK157" i="12" s="1"/>
  <c r="DI157" i="12"/>
  <c r="DH157" i="12"/>
  <c r="BV157" i="12"/>
  <c r="BN157" i="12"/>
  <c r="BF157" i="12"/>
  <c r="BD157" i="12"/>
  <c r="BC157" i="12"/>
  <c r="CA157" i="12" s="1"/>
  <c r="AN157" i="12"/>
  <c r="CF157" i="12" s="1"/>
  <c r="DJ156" i="12"/>
  <c r="DK156" i="12" s="1"/>
  <c r="DH156" i="12"/>
  <c r="DI156" i="12" s="1"/>
  <c r="BL156" i="12"/>
  <c r="BD156" i="12"/>
  <c r="BC156" i="12"/>
  <c r="BH156" i="12" s="1"/>
  <c r="AN156" i="12"/>
  <c r="CF156" i="12" s="1"/>
  <c r="CG156" i="12" s="1"/>
  <c r="DJ155" i="12"/>
  <c r="DK155" i="12" s="1"/>
  <c r="DH155" i="12"/>
  <c r="DI155" i="12" s="1"/>
  <c r="BD155" i="12"/>
  <c r="CB155" i="12" s="1"/>
  <c r="BC155" i="12"/>
  <c r="AN155" i="12"/>
  <c r="CF155" i="12" s="1"/>
  <c r="DJ154" i="12"/>
  <c r="DK154" i="12" s="1"/>
  <c r="DH154" i="12"/>
  <c r="DI154" i="12" s="1"/>
  <c r="BP154" i="12"/>
  <c r="BH154" i="12"/>
  <c r="BD154" i="12"/>
  <c r="BC154" i="12"/>
  <c r="BW154" i="12" s="1"/>
  <c r="AN154" i="12"/>
  <c r="CF154" i="12" s="1"/>
  <c r="DJ153" i="12"/>
  <c r="DK153" i="12" s="1"/>
  <c r="DH153" i="12"/>
  <c r="DI153" i="12" s="1"/>
  <c r="BD153" i="12"/>
  <c r="BC153" i="12"/>
  <c r="CA153" i="12" s="1"/>
  <c r="AN153" i="12"/>
  <c r="CF153" i="12" s="1"/>
  <c r="CI153" i="12" s="1"/>
  <c r="DJ152" i="12"/>
  <c r="DK152" i="12" s="1"/>
  <c r="DH152" i="12"/>
  <c r="DI152" i="12" s="1"/>
  <c r="BD152" i="12"/>
  <c r="BC152" i="12"/>
  <c r="AN152" i="12"/>
  <c r="CF152" i="12" s="1"/>
  <c r="CI152" i="12" s="1"/>
  <c r="DJ151" i="12"/>
  <c r="DK151" i="12" s="1"/>
  <c r="DI151" i="12"/>
  <c r="DH151" i="12"/>
  <c r="BD151" i="12"/>
  <c r="BC151" i="12"/>
  <c r="CB151" i="12" s="1"/>
  <c r="AN151" i="12"/>
  <c r="CF151" i="12" s="1"/>
  <c r="DJ150" i="12"/>
  <c r="DK150" i="12" s="1"/>
  <c r="DH150" i="12"/>
  <c r="DI150" i="12" s="1"/>
  <c r="BD150" i="12"/>
  <c r="BC150" i="12"/>
  <c r="CB150" i="12" s="1"/>
  <c r="AN150" i="12"/>
  <c r="CF150" i="12" s="1"/>
  <c r="CH150" i="12" s="1"/>
  <c r="DJ149" i="12"/>
  <c r="DK149" i="12" s="1"/>
  <c r="DH149" i="12"/>
  <c r="DI149" i="12" s="1"/>
  <c r="BD149" i="12"/>
  <c r="BU149" i="12" s="1"/>
  <c r="BC149" i="12"/>
  <c r="AN149" i="12"/>
  <c r="CF149" i="12" s="1"/>
  <c r="DJ148" i="12"/>
  <c r="DK148" i="12" s="1"/>
  <c r="DH148" i="12"/>
  <c r="DI148" i="12" s="1"/>
  <c r="BS148" i="12"/>
  <c r="BK148" i="12"/>
  <c r="BD148" i="12"/>
  <c r="BC148" i="12"/>
  <c r="AN148" i="12"/>
  <c r="CF148" i="12" s="1"/>
  <c r="DJ147" i="12"/>
  <c r="DK147" i="12" s="1"/>
  <c r="DI147" i="12"/>
  <c r="DH147" i="12"/>
  <c r="BD147" i="12"/>
  <c r="BC147" i="12"/>
  <c r="CB147" i="12" s="1"/>
  <c r="AN147" i="12"/>
  <c r="CF147" i="12" s="1"/>
  <c r="DJ146" i="12"/>
  <c r="DK146" i="12" s="1"/>
  <c r="DH146" i="12"/>
  <c r="DI146" i="12" s="1"/>
  <c r="BD146" i="12"/>
  <c r="BC146" i="12"/>
  <c r="AN146" i="12"/>
  <c r="CF146" i="12" s="1"/>
  <c r="CI146" i="12" s="1"/>
  <c r="DJ145" i="12"/>
  <c r="DK145" i="12" s="1"/>
  <c r="DI145" i="12"/>
  <c r="DH145" i="12"/>
  <c r="BD145" i="12"/>
  <c r="BC145" i="12"/>
  <c r="CB145" i="12" s="1"/>
  <c r="AN145" i="12"/>
  <c r="CF145" i="12" s="1"/>
  <c r="CI145" i="12" s="1"/>
  <c r="DJ144" i="12"/>
  <c r="DK144" i="12" s="1"/>
  <c r="DH144" i="12"/>
  <c r="DI144" i="12" s="1"/>
  <c r="BP144" i="12"/>
  <c r="BH144" i="12"/>
  <c r="BD144" i="12"/>
  <c r="BC144" i="12"/>
  <c r="AN144" i="12"/>
  <c r="CF144" i="12" s="1"/>
  <c r="DJ143" i="12"/>
  <c r="DK143" i="12" s="1"/>
  <c r="DI143" i="12"/>
  <c r="DH143" i="12"/>
  <c r="BZ143" i="12"/>
  <c r="BV143" i="12"/>
  <c r="BJ143" i="12"/>
  <c r="BF143" i="12"/>
  <c r="BD143" i="12"/>
  <c r="BR143" i="12" s="1"/>
  <c r="BC143" i="12"/>
  <c r="AN143" i="12"/>
  <c r="CF143" i="12" s="1"/>
  <c r="CG143" i="12" s="1"/>
  <c r="DJ142" i="12"/>
  <c r="DK142" i="12" s="1"/>
  <c r="DH142" i="12"/>
  <c r="DI142" i="12" s="1"/>
  <c r="BD142" i="12"/>
  <c r="BC142" i="12"/>
  <c r="CA142" i="12" s="1"/>
  <c r="AN142" i="12"/>
  <c r="CF142" i="12" s="1"/>
  <c r="CG142" i="12" s="1"/>
  <c r="DJ141" i="12"/>
  <c r="DK141" i="12" s="1"/>
  <c r="DH141" i="12"/>
  <c r="DI141" i="12" s="1"/>
  <c r="BZ141" i="12"/>
  <c r="BJ141" i="12"/>
  <c r="BD141" i="12"/>
  <c r="BC141" i="12"/>
  <c r="CA141" i="12" s="1"/>
  <c r="AN141" i="12"/>
  <c r="CF141" i="12" s="1"/>
  <c r="DJ140" i="12"/>
  <c r="DK140" i="12" s="1"/>
  <c r="DH140" i="12"/>
  <c r="DI140" i="12" s="1"/>
  <c r="CF140" i="12"/>
  <c r="BD140" i="12"/>
  <c r="BP140" i="12" s="1"/>
  <c r="BC140" i="12"/>
  <c r="AN140" i="12"/>
  <c r="DJ139" i="12"/>
  <c r="DK139" i="12" s="1"/>
  <c r="DH139" i="12"/>
  <c r="DI139" i="12" s="1"/>
  <c r="BD139" i="12"/>
  <c r="BC139" i="12"/>
  <c r="CA139" i="12" s="1"/>
  <c r="AN139" i="12"/>
  <c r="CF139" i="12" s="1"/>
  <c r="CH139" i="12" s="1"/>
  <c r="DJ138" i="12"/>
  <c r="DK138" i="12" s="1"/>
  <c r="DH138" i="12"/>
  <c r="DI138" i="12" s="1"/>
  <c r="BZ138" i="12"/>
  <c r="BR138" i="12"/>
  <c r="BP138" i="12"/>
  <c r="BH138" i="12"/>
  <c r="BE138" i="12"/>
  <c r="BD138" i="12"/>
  <c r="CB138" i="12" s="1"/>
  <c r="BC138" i="12"/>
  <c r="BX138" i="12" s="1"/>
  <c r="AN138" i="12"/>
  <c r="CF138" i="12" s="1"/>
  <c r="DK137" i="12"/>
  <c r="DJ137" i="12"/>
  <c r="DH137" i="12"/>
  <c r="DI137" i="12" s="1"/>
  <c r="BD137" i="12"/>
  <c r="BZ137" i="12" s="1"/>
  <c r="BC137" i="12"/>
  <c r="AN137" i="12"/>
  <c r="CF137" i="12" s="1"/>
  <c r="DJ136" i="12"/>
  <c r="DK136" i="12" s="1"/>
  <c r="DI136" i="12"/>
  <c r="DH136" i="12"/>
  <c r="BD136" i="12"/>
  <c r="BC136" i="12"/>
  <c r="CA136" i="12" s="1"/>
  <c r="AN136" i="12"/>
  <c r="CF136" i="12" s="1"/>
  <c r="DJ135" i="12"/>
  <c r="DK135" i="12" s="1"/>
  <c r="DH135" i="12"/>
  <c r="DI135" i="12" s="1"/>
  <c r="BD135" i="12"/>
  <c r="BZ135" i="12" s="1"/>
  <c r="BC135" i="12"/>
  <c r="AN135" i="12"/>
  <c r="CF135" i="12" s="1"/>
  <c r="CH135" i="12" s="1"/>
  <c r="DJ134" i="12"/>
  <c r="DK134" i="12" s="1"/>
  <c r="DH134" i="12"/>
  <c r="DI134" i="12" s="1"/>
  <c r="BD134" i="12"/>
  <c r="CB134" i="12" s="1"/>
  <c r="BC134" i="12"/>
  <c r="AN134" i="12"/>
  <c r="CF134" i="12" s="1"/>
  <c r="DJ133" i="12"/>
  <c r="DK133" i="12" s="1"/>
  <c r="DH133" i="12"/>
  <c r="DI133" i="12" s="1"/>
  <c r="BD133" i="12"/>
  <c r="BX133" i="12" s="1"/>
  <c r="BC133" i="12"/>
  <c r="AN133" i="12"/>
  <c r="CF133" i="12" s="1"/>
  <c r="CH133" i="12" s="1"/>
  <c r="DJ132" i="12"/>
  <c r="DK132" i="12" s="1"/>
  <c r="DH132" i="12"/>
  <c r="DI132" i="12" s="1"/>
  <c r="BD132" i="12"/>
  <c r="BC132" i="12"/>
  <c r="CA132" i="12" s="1"/>
  <c r="AN132" i="12"/>
  <c r="CF132" i="12" s="1"/>
  <c r="CH132" i="12" s="1"/>
  <c r="DJ131" i="12"/>
  <c r="DK131" i="12" s="1"/>
  <c r="DH131" i="12"/>
  <c r="DI131" i="12" s="1"/>
  <c r="BP131" i="12"/>
  <c r="BD131" i="12"/>
  <c r="CB131" i="12" s="1"/>
  <c r="BC131" i="12"/>
  <c r="AN131" i="12"/>
  <c r="CF131" i="12" s="1"/>
  <c r="DJ130" i="12"/>
  <c r="DK130" i="12" s="1"/>
  <c r="DH130" i="12"/>
  <c r="DI130" i="12" s="1"/>
  <c r="BD130" i="12"/>
  <c r="CB130" i="12" s="1"/>
  <c r="BC130" i="12"/>
  <c r="AN130" i="12"/>
  <c r="CF130" i="12" s="1"/>
  <c r="CH130" i="12" s="1"/>
  <c r="DJ129" i="12"/>
  <c r="DK129" i="12" s="1"/>
  <c r="DH129" i="12"/>
  <c r="DI129" i="12" s="1"/>
  <c r="BD129" i="12"/>
  <c r="BZ129" i="12" s="1"/>
  <c r="BC129" i="12"/>
  <c r="BN129" i="12" s="1"/>
  <c r="AN129" i="12"/>
  <c r="CF129" i="12" s="1"/>
  <c r="DJ128" i="12"/>
  <c r="DK128" i="12" s="1"/>
  <c r="DH128" i="12"/>
  <c r="DI128" i="12" s="1"/>
  <c r="BR128" i="12"/>
  <c r="BG128" i="12"/>
  <c r="BD128" i="12"/>
  <c r="BC128" i="12"/>
  <c r="BW128" i="12" s="1"/>
  <c r="AN128" i="12"/>
  <c r="CF128" i="12" s="1"/>
  <c r="DJ127" i="12"/>
  <c r="DK127" i="12" s="1"/>
  <c r="DH127" i="12"/>
  <c r="DI127" i="12" s="1"/>
  <c r="CB127" i="12"/>
  <c r="BR127" i="12"/>
  <c r="BQ127" i="12"/>
  <c r="BH127" i="12"/>
  <c r="BF127" i="12"/>
  <c r="BD127" i="12"/>
  <c r="BY127" i="12" s="1"/>
  <c r="BC127" i="12"/>
  <c r="CA127" i="12" s="1"/>
  <c r="AN127" i="12"/>
  <c r="CF127" i="12" s="1"/>
  <c r="DJ126" i="12"/>
  <c r="DK126" i="12" s="1"/>
  <c r="DH126" i="12"/>
  <c r="DI126" i="12" s="1"/>
  <c r="BD126" i="12"/>
  <c r="BC126" i="12"/>
  <c r="AN126" i="12"/>
  <c r="CF126" i="12" s="1"/>
  <c r="DJ125" i="12"/>
  <c r="DK125" i="12" s="1"/>
  <c r="DH125" i="12"/>
  <c r="DI125" i="12" s="1"/>
  <c r="BD125" i="12"/>
  <c r="BC125" i="12"/>
  <c r="BY125" i="12" s="1"/>
  <c r="AN125" i="12"/>
  <c r="CF125" i="12" s="1"/>
  <c r="CG125" i="12" s="1"/>
  <c r="DJ124" i="12"/>
  <c r="DK124" i="12" s="1"/>
  <c r="DH124" i="12"/>
  <c r="DI124" i="12" s="1"/>
  <c r="BU124" i="12"/>
  <c r="BN124" i="12"/>
  <c r="BM124" i="12"/>
  <c r="BF124" i="12"/>
  <c r="BE124" i="12"/>
  <c r="BD124" i="12"/>
  <c r="BC124" i="12"/>
  <c r="CA124" i="12" s="1"/>
  <c r="AN124" i="12"/>
  <c r="CF124" i="12" s="1"/>
  <c r="DK123" i="12"/>
  <c r="DJ123" i="12"/>
  <c r="DH123" i="12"/>
  <c r="DI123" i="12" s="1"/>
  <c r="BD123" i="12"/>
  <c r="BC123" i="12"/>
  <c r="BY123" i="12" s="1"/>
  <c r="AN123" i="12"/>
  <c r="CF123" i="12" s="1"/>
  <c r="CG123" i="12" s="1"/>
  <c r="DJ122" i="12"/>
  <c r="DK122" i="12" s="1"/>
  <c r="DH122" i="12"/>
  <c r="DI122" i="12" s="1"/>
  <c r="BU122" i="12"/>
  <c r="BM122" i="12"/>
  <c r="BF122" i="12"/>
  <c r="BE122" i="12"/>
  <c r="BD122" i="12"/>
  <c r="BH122" i="12" s="1"/>
  <c r="BC122" i="12"/>
  <c r="CA122" i="12" s="1"/>
  <c r="AN122" i="12"/>
  <c r="CF122" i="12" s="1"/>
  <c r="DK121" i="12"/>
  <c r="DJ121" i="12"/>
  <c r="DH121" i="12"/>
  <c r="DI121" i="12" s="1"/>
  <c r="BD121" i="12"/>
  <c r="BC121" i="12"/>
  <c r="BY121" i="12" s="1"/>
  <c r="AN121" i="12"/>
  <c r="CF121" i="12" s="1"/>
  <c r="CG121" i="12" s="1"/>
  <c r="DJ120" i="12"/>
  <c r="DK120" i="12" s="1"/>
  <c r="DH120" i="12"/>
  <c r="DI120" i="12" s="1"/>
  <c r="BZ120" i="12"/>
  <c r="BR120" i="12"/>
  <c r="BN120" i="12"/>
  <c r="BF120" i="12"/>
  <c r="BE120" i="12"/>
  <c r="BD120" i="12"/>
  <c r="CB120" i="12" s="1"/>
  <c r="BC120" i="12"/>
  <c r="AN120" i="12"/>
  <c r="CF120" i="12" s="1"/>
  <c r="DK119" i="12"/>
  <c r="DJ119" i="12"/>
  <c r="DH119" i="12"/>
  <c r="DI119" i="12" s="1"/>
  <c r="BD119" i="12"/>
  <c r="CB119" i="12" s="1"/>
  <c r="BC119" i="12"/>
  <c r="AN119" i="12"/>
  <c r="CF119" i="12" s="1"/>
  <c r="CG119" i="12" s="1"/>
  <c r="DJ118" i="12"/>
  <c r="DK118" i="12" s="1"/>
  <c r="DI118" i="12"/>
  <c r="DH118" i="12"/>
  <c r="BV118" i="12"/>
  <c r="BN118" i="12"/>
  <c r="BM118" i="12"/>
  <c r="BF118" i="12"/>
  <c r="BE118" i="12"/>
  <c r="BD118" i="12"/>
  <c r="CB118" i="12" s="1"/>
  <c r="BC118" i="12"/>
  <c r="AN118" i="12"/>
  <c r="CF118" i="12" s="1"/>
  <c r="DK117" i="12"/>
  <c r="DJ117" i="12"/>
  <c r="DH117" i="12"/>
  <c r="DI117" i="12" s="1"/>
  <c r="CF117" i="12"/>
  <c r="BD117" i="12"/>
  <c r="BT117" i="12" s="1"/>
  <c r="BC117" i="12"/>
  <c r="BP117" i="12" s="1"/>
  <c r="AN117" i="12"/>
  <c r="DJ116" i="12"/>
  <c r="DK116" i="12" s="1"/>
  <c r="DI116" i="12"/>
  <c r="DH116" i="12"/>
  <c r="BV116" i="12"/>
  <c r="BU116" i="12"/>
  <c r="BN116" i="12"/>
  <c r="BM116" i="12"/>
  <c r="BF116" i="12"/>
  <c r="BE116" i="12"/>
  <c r="BD116" i="12"/>
  <c r="CB116" i="12" s="1"/>
  <c r="BC116" i="12"/>
  <c r="AN116" i="12"/>
  <c r="CF116" i="12" s="1"/>
  <c r="DK115" i="12"/>
  <c r="DJ115" i="12"/>
  <c r="DH115" i="12"/>
  <c r="DI115" i="12" s="1"/>
  <c r="CF115" i="12"/>
  <c r="CI115" i="12" s="1"/>
  <c r="BD115" i="12"/>
  <c r="BW115" i="12" s="1"/>
  <c r="BC115" i="12"/>
  <c r="BX115" i="12" s="1"/>
  <c r="AN115" i="12"/>
  <c r="DJ114" i="12"/>
  <c r="DK114" i="12" s="1"/>
  <c r="DI114" i="12"/>
  <c r="DH114" i="12"/>
  <c r="BV114" i="12"/>
  <c r="BU114" i="12"/>
  <c r="BN114" i="12"/>
  <c r="BM114" i="12"/>
  <c r="BF114" i="12"/>
  <c r="BE114" i="12"/>
  <c r="BD114" i="12"/>
  <c r="CB114" i="12" s="1"/>
  <c r="BC114" i="12"/>
  <c r="AN114" i="12"/>
  <c r="CF114" i="12" s="1"/>
  <c r="CI114" i="12" s="1"/>
  <c r="DK113" i="12"/>
  <c r="DJ113" i="12"/>
  <c r="DH113" i="12"/>
  <c r="DI113" i="12" s="1"/>
  <c r="BD113" i="12"/>
  <c r="BC113" i="12"/>
  <c r="BX113" i="12" s="1"/>
  <c r="AN113" i="12"/>
  <c r="CF113" i="12" s="1"/>
  <c r="CI113" i="12" s="1"/>
  <c r="DJ112" i="12"/>
  <c r="DK112" i="12" s="1"/>
  <c r="DH112" i="12"/>
  <c r="DI112" i="12" s="1"/>
  <c r="BV112" i="12"/>
  <c r="BU112" i="12"/>
  <c r="BN112" i="12"/>
  <c r="BM112" i="12"/>
  <c r="BF112" i="12"/>
  <c r="BE112" i="12"/>
  <c r="BD112" i="12"/>
  <c r="CB112" i="12" s="1"/>
  <c r="BC112" i="12"/>
  <c r="AN112" i="12"/>
  <c r="CF112" i="12" s="1"/>
  <c r="CI112" i="12" s="1"/>
  <c r="DK111" i="12"/>
  <c r="DJ111" i="12"/>
  <c r="DH111" i="12"/>
  <c r="DI111" i="12" s="1"/>
  <c r="CB111" i="12"/>
  <c r="BG111" i="12"/>
  <c r="BD111" i="12"/>
  <c r="CA111" i="12" s="1"/>
  <c r="BC111" i="12"/>
  <c r="BR111" i="12" s="1"/>
  <c r="AN111" i="12"/>
  <c r="CF111" i="12" s="1"/>
  <c r="DJ110" i="12"/>
  <c r="DK110" i="12" s="1"/>
  <c r="DI110" i="12"/>
  <c r="DH110" i="12"/>
  <c r="BD110" i="12"/>
  <c r="CB110" i="12" s="1"/>
  <c r="BC110" i="12"/>
  <c r="BR110" i="12" s="1"/>
  <c r="AN110" i="12"/>
  <c r="CF110" i="12" s="1"/>
  <c r="DJ109" i="12"/>
  <c r="DK109" i="12" s="1"/>
  <c r="DH109" i="12"/>
  <c r="DI109" i="12" s="1"/>
  <c r="BD109" i="12"/>
  <c r="BC109" i="12"/>
  <c r="AN109" i="12"/>
  <c r="CF109" i="12" s="1"/>
  <c r="DK108" i="12"/>
  <c r="DJ108" i="12"/>
  <c r="DH108" i="12"/>
  <c r="DI108" i="12" s="1"/>
  <c r="BD108" i="12"/>
  <c r="BC108" i="12"/>
  <c r="CB108" i="12" s="1"/>
  <c r="AN108" i="12"/>
  <c r="CF108" i="12" s="1"/>
  <c r="DJ107" i="12"/>
  <c r="DK107" i="12" s="1"/>
  <c r="DI107" i="12"/>
  <c r="DH107" i="12"/>
  <c r="BD107" i="12"/>
  <c r="BC107" i="12"/>
  <c r="CA107" i="12" s="1"/>
  <c r="AN107" i="12"/>
  <c r="CF107" i="12" s="1"/>
  <c r="DK106" i="12"/>
  <c r="DJ106" i="12"/>
  <c r="DH106" i="12"/>
  <c r="DI106" i="12" s="1"/>
  <c r="BD106" i="12"/>
  <c r="BC106" i="12"/>
  <c r="CB106" i="12" s="1"/>
  <c r="AN106" i="12"/>
  <c r="CF106" i="12" s="1"/>
  <c r="DJ105" i="12"/>
  <c r="DK105" i="12" s="1"/>
  <c r="DI105" i="12"/>
  <c r="DH105" i="12"/>
  <c r="BD105" i="12"/>
  <c r="BC105" i="12"/>
  <c r="CA105" i="12" s="1"/>
  <c r="AN105" i="12"/>
  <c r="CF105" i="12" s="1"/>
  <c r="DK104" i="12"/>
  <c r="DJ104" i="12"/>
  <c r="DH104" i="12"/>
  <c r="DI104" i="12" s="1"/>
  <c r="BD104" i="12"/>
  <c r="BC104" i="12"/>
  <c r="CB104" i="12" s="1"/>
  <c r="AN104" i="12"/>
  <c r="CF104" i="12" s="1"/>
  <c r="DJ103" i="12"/>
  <c r="DK103" i="12" s="1"/>
  <c r="DI103" i="12"/>
  <c r="DH103" i="12"/>
  <c r="BD103" i="12"/>
  <c r="BC103" i="12"/>
  <c r="CA103" i="12" s="1"/>
  <c r="AN103" i="12"/>
  <c r="CF103" i="12" s="1"/>
  <c r="DK102" i="12"/>
  <c r="DJ102" i="12"/>
  <c r="DH102" i="12"/>
  <c r="DI102" i="12" s="1"/>
  <c r="BM102" i="12"/>
  <c r="BD102" i="12"/>
  <c r="BC102" i="12"/>
  <c r="AN102" i="12"/>
  <c r="CF102" i="12" s="1"/>
  <c r="DJ101" i="12"/>
  <c r="DK101" i="12" s="1"/>
  <c r="DI101" i="12"/>
  <c r="DH101" i="12"/>
  <c r="BD101" i="12"/>
  <c r="BC101" i="12"/>
  <c r="CA101" i="12" s="1"/>
  <c r="AN101" i="12"/>
  <c r="CF101" i="12" s="1"/>
  <c r="DK100" i="12"/>
  <c r="DJ100" i="12"/>
  <c r="DH100" i="12"/>
  <c r="DI100" i="12" s="1"/>
  <c r="BD100" i="12"/>
  <c r="BC100" i="12"/>
  <c r="AN100" i="12"/>
  <c r="CF100" i="12" s="1"/>
  <c r="DJ99" i="12"/>
  <c r="DK99" i="12" s="1"/>
  <c r="DI99" i="12"/>
  <c r="DH99" i="12"/>
  <c r="BD99" i="12"/>
  <c r="BC99" i="12"/>
  <c r="CA99" i="12" s="1"/>
  <c r="AN99" i="12"/>
  <c r="CF99" i="12" s="1"/>
  <c r="DK98" i="12"/>
  <c r="DJ98" i="12"/>
  <c r="DH98" i="12"/>
  <c r="DI98" i="12" s="1"/>
  <c r="BD98" i="12"/>
  <c r="BC98" i="12"/>
  <c r="AN98" i="12"/>
  <c r="CF98" i="12" s="1"/>
  <c r="DJ97" i="12"/>
  <c r="DK97" i="12" s="1"/>
  <c r="DI97" i="12"/>
  <c r="DH97" i="12"/>
  <c r="BD97" i="12"/>
  <c r="BC97" i="12"/>
  <c r="CA97" i="12" s="1"/>
  <c r="AN97" i="12"/>
  <c r="CF97" i="12" s="1"/>
  <c r="DK96" i="12"/>
  <c r="DJ96" i="12"/>
  <c r="DH96" i="12"/>
  <c r="DI96" i="12" s="1"/>
  <c r="BM96" i="12"/>
  <c r="BD96" i="12"/>
  <c r="BC96" i="12"/>
  <c r="AN96" i="12"/>
  <c r="CF96" i="12" s="1"/>
  <c r="DJ95" i="12"/>
  <c r="DK95" i="12" s="1"/>
  <c r="DI95" i="12"/>
  <c r="DH95" i="12"/>
  <c r="BD95" i="12"/>
  <c r="BC95" i="12"/>
  <c r="CA95" i="12" s="1"/>
  <c r="AN95" i="12"/>
  <c r="CF95" i="12" s="1"/>
  <c r="CI95" i="12" s="1"/>
  <c r="DK94" i="12"/>
  <c r="DJ94" i="12"/>
  <c r="DH94" i="12"/>
  <c r="DI94" i="12" s="1"/>
  <c r="BM94" i="12"/>
  <c r="BD94" i="12"/>
  <c r="BC94" i="12"/>
  <c r="AN94" i="12"/>
  <c r="CF94" i="12" s="1"/>
  <c r="DJ93" i="12"/>
  <c r="DK93" i="12" s="1"/>
  <c r="DI93" i="12"/>
  <c r="DH93" i="12"/>
  <c r="BK93" i="12"/>
  <c r="BD93" i="12"/>
  <c r="BC93" i="12"/>
  <c r="BS93" i="12" s="1"/>
  <c r="AN93" i="12"/>
  <c r="CF93" i="12" s="1"/>
  <c r="CI93" i="12" s="1"/>
  <c r="DK92" i="12"/>
  <c r="DJ92" i="12"/>
  <c r="DH92" i="12"/>
  <c r="DI92" i="12" s="1"/>
  <c r="BD92" i="12"/>
  <c r="BC92" i="12"/>
  <c r="AN92" i="12"/>
  <c r="CF92" i="12" s="1"/>
  <c r="CG92" i="12" s="1"/>
  <c r="DJ91" i="12"/>
  <c r="DK91" i="12" s="1"/>
  <c r="DH91" i="12"/>
  <c r="DI91" i="12" s="1"/>
  <c r="BD91" i="12"/>
  <c r="BC91" i="12"/>
  <c r="AN91" i="12"/>
  <c r="CF91" i="12" s="1"/>
  <c r="DJ90" i="12"/>
  <c r="DK90" i="12" s="1"/>
  <c r="DI90" i="12"/>
  <c r="DH90" i="12"/>
  <c r="BD90" i="12"/>
  <c r="BC90" i="12"/>
  <c r="CB90" i="12" s="1"/>
  <c r="AN90" i="12"/>
  <c r="CF90" i="12" s="1"/>
  <c r="DJ89" i="12"/>
  <c r="DK89" i="12" s="1"/>
  <c r="DH89" i="12"/>
  <c r="DI89" i="12" s="1"/>
  <c r="BZ89" i="12"/>
  <c r="BR89" i="12"/>
  <c r="BD89" i="12"/>
  <c r="BC89" i="12"/>
  <c r="BV89" i="12" s="1"/>
  <c r="AN89" i="12"/>
  <c r="CF89" i="12" s="1"/>
  <c r="DJ88" i="12"/>
  <c r="DK88" i="12" s="1"/>
  <c r="DH88" i="12"/>
  <c r="DI88" i="12" s="1"/>
  <c r="BD88" i="12"/>
  <c r="BC88" i="12"/>
  <c r="BY88" i="12" s="1"/>
  <c r="AN88" i="12"/>
  <c r="CF88" i="12" s="1"/>
  <c r="DJ87" i="12"/>
  <c r="DK87" i="12" s="1"/>
  <c r="DH87" i="12"/>
  <c r="DI87" i="12" s="1"/>
  <c r="BD87" i="12"/>
  <c r="BZ87" i="12" s="1"/>
  <c r="BC87" i="12"/>
  <c r="AN87" i="12"/>
  <c r="CF87" i="12" s="1"/>
  <c r="DJ86" i="12"/>
  <c r="DK86" i="12" s="1"/>
  <c r="DH86" i="12"/>
  <c r="DI86" i="12" s="1"/>
  <c r="BD86" i="12"/>
  <c r="BC86" i="12"/>
  <c r="BY86" i="12" s="1"/>
  <c r="AN86" i="12"/>
  <c r="CF86" i="12" s="1"/>
  <c r="DJ85" i="12"/>
  <c r="DK85" i="12" s="1"/>
  <c r="DH85" i="12"/>
  <c r="DI85" i="12" s="1"/>
  <c r="BD85" i="12"/>
  <c r="BC85" i="12"/>
  <c r="AN85" i="12"/>
  <c r="CF85" i="12" s="1"/>
  <c r="DJ84" i="12"/>
  <c r="DK84" i="12" s="1"/>
  <c r="DH84" i="12"/>
  <c r="DI84" i="12" s="1"/>
  <c r="BD84" i="12"/>
  <c r="BC84" i="12"/>
  <c r="BY84" i="12" s="1"/>
  <c r="AN84" i="12"/>
  <c r="CF84" i="12" s="1"/>
  <c r="DJ83" i="12"/>
  <c r="DK83" i="12" s="1"/>
  <c r="DH83" i="12"/>
  <c r="DI83" i="12" s="1"/>
  <c r="BZ83" i="12"/>
  <c r="BR83" i="12"/>
  <c r="BJ83" i="12"/>
  <c r="BD83" i="12"/>
  <c r="BC83" i="12"/>
  <c r="BV83" i="12" s="1"/>
  <c r="AN83" i="12"/>
  <c r="CF83" i="12" s="1"/>
  <c r="DJ82" i="12"/>
  <c r="DK82" i="12" s="1"/>
  <c r="DH82" i="12"/>
  <c r="DI82" i="12" s="1"/>
  <c r="BD82" i="12"/>
  <c r="BC82" i="12"/>
  <c r="BY82" i="12" s="1"/>
  <c r="AN82" i="12"/>
  <c r="CF82" i="12" s="1"/>
  <c r="DJ81" i="12"/>
  <c r="DK81" i="12" s="1"/>
  <c r="DH81" i="12"/>
  <c r="DI81" i="12" s="1"/>
  <c r="BZ81" i="12"/>
  <c r="BR81" i="12"/>
  <c r="BD81" i="12"/>
  <c r="BC81" i="12"/>
  <c r="BV81" i="12" s="1"/>
  <c r="AN81" i="12"/>
  <c r="CF81" i="12" s="1"/>
  <c r="DJ80" i="12"/>
  <c r="DK80" i="12" s="1"/>
  <c r="DH80" i="12"/>
  <c r="DI80" i="12" s="1"/>
  <c r="BD80" i="12"/>
  <c r="BC80" i="12"/>
  <c r="AN80" i="12"/>
  <c r="CF80" i="12" s="1"/>
  <c r="CI80" i="12" s="1"/>
  <c r="DJ79" i="12"/>
  <c r="DK79" i="12" s="1"/>
  <c r="DH79" i="12"/>
  <c r="DI79" i="12" s="1"/>
  <c r="BZ79" i="12"/>
  <c r="BM79" i="12"/>
  <c r="BJ79" i="12"/>
  <c r="BD79" i="12"/>
  <c r="CB79" i="12" s="1"/>
  <c r="BC79" i="12"/>
  <c r="BV79" i="12" s="1"/>
  <c r="AN79" i="12"/>
  <c r="CF79" i="12" s="1"/>
  <c r="CI79" i="12" s="1"/>
  <c r="DJ78" i="12"/>
  <c r="DK78" i="12" s="1"/>
  <c r="DH78" i="12"/>
  <c r="DI78" i="12" s="1"/>
  <c r="BD78" i="12"/>
  <c r="BC78" i="12"/>
  <c r="BX78" i="12" s="1"/>
  <c r="AN78" i="12"/>
  <c r="CF78" i="12" s="1"/>
  <c r="CI78" i="12" s="1"/>
  <c r="DJ77" i="12"/>
  <c r="DK77" i="12" s="1"/>
  <c r="DH77" i="12"/>
  <c r="DI77" i="12" s="1"/>
  <c r="BD77" i="12"/>
  <c r="CB77" i="12" s="1"/>
  <c r="BC77" i="12"/>
  <c r="AN77" i="12"/>
  <c r="CF77" i="12" s="1"/>
  <c r="CI77" i="12" s="1"/>
  <c r="DJ76" i="12"/>
  <c r="DK76" i="12" s="1"/>
  <c r="DH76" i="12"/>
  <c r="DI76" i="12" s="1"/>
  <c r="BD76" i="12"/>
  <c r="CB76" i="12" s="1"/>
  <c r="BC76" i="12"/>
  <c r="AN76" i="12"/>
  <c r="CF76" i="12" s="1"/>
  <c r="DJ75" i="12"/>
  <c r="DK75" i="12" s="1"/>
  <c r="DI75" i="12"/>
  <c r="DH75" i="12"/>
  <c r="BD75" i="12"/>
  <c r="BC75" i="12"/>
  <c r="CA75" i="12" s="1"/>
  <c r="AN75" i="12"/>
  <c r="CF75" i="12" s="1"/>
  <c r="CI75" i="12" s="1"/>
  <c r="DJ74" i="12"/>
  <c r="DK74" i="12" s="1"/>
  <c r="DH74" i="12"/>
  <c r="DI74" i="12" s="1"/>
  <c r="BO74" i="12"/>
  <c r="BD74" i="12"/>
  <c r="BC74" i="12"/>
  <c r="AN74" i="12"/>
  <c r="CF74" i="12" s="1"/>
  <c r="CI74" i="12" s="1"/>
  <c r="DJ73" i="12"/>
  <c r="DK73" i="12" s="1"/>
  <c r="DH73" i="12"/>
  <c r="DI73" i="12" s="1"/>
  <c r="BN73" i="12"/>
  <c r="BE73" i="12"/>
  <c r="BD73" i="12"/>
  <c r="CB73" i="12" s="1"/>
  <c r="BC73" i="12"/>
  <c r="AN73" i="12"/>
  <c r="CF73" i="12" s="1"/>
  <c r="CI73" i="12" s="1"/>
  <c r="DK72" i="12"/>
  <c r="DJ72" i="12"/>
  <c r="DH72" i="12"/>
  <c r="DI72" i="12" s="1"/>
  <c r="BD72" i="12"/>
  <c r="BC72" i="12"/>
  <c r="AN72" i="12"/>
  <c r="CF72" i="12" s="1"/>
  <c r="CI72" i="12" s="1"/>
  <c r="DJ71" i="12"/>
  <c r="DK71" i="12" s="1"/>
  <c r="DH71" i="12"/>
  <c r="DI71" i="12" s="1"/>
  <c r="BD71" i="12"/>
  <c r="BC71" i="12"/>
  <c r="AN71" i="12"/>
  <c r="CF71" i="12" s="1"/>
  <c r="CI71" i="12" s="1"/>
  <c r="DJ70" i="12"/>
  <c r="DK70" i="12" s="1"/>
  <c r="DH70" i="12"/>
  <c r="DI70" i="12" s="1"/>
  <c r="BD70" i="12"/>
  <c r="BC70" i="12"/>
  <c r="BX70" i="12" s="1"/>
  <c r="AN70" i="12"/>
  <c r="CF70" i="12" s="1"/>
  <c r="CI70" i="12" s="1"/>
  <c r="DJ69" i="12"/>
  <c r="DK69" i="12" s="1"/>
  <c r="DH69" i="12"/>
  <c r="DI69" i="12" s="1"/>
  <c r="BD69" i="12"/>
  <c r="BC69" i="12"/>
  <c r="AN69" i="12"/>
  <c r="CF69" i="12" s="1"/>
  <c r="CI69" i="12" s="1"/>
  <c r="DJ68" i="12"/>
  <c r="DK68" i="12" s="1"/>
  <c r="DH68" i="12"/>
  <c r="DI68" i="12" s="1"/>
  <c r="BD68" i="12"/>
  <c r="BZ68" i="12" s="1"/>
  <c r="BC68" i="12"/>
  <c r="AN68" i="12"/>
  <c r="CF68" i="12" s="1"/>
  <c r="DJ67" i="12"/>
  <c r="DK67" i="12" s="1"/>
  <c r="DH67" i="12"/>
  <c r="DI67" i="12" s="1"/>
  <c r="BD67" i="12"/>
  <c r="CB67" i="12" s="1"/>
  <c r="BC67" i="12"/>
  <c r="AN67" i="12"/>
  <c r="CF67" i="12" s="1"/>
  <c r="DJ66" i="12"/>
  <c r="DK66" i="12" s="1"/>
  <c r="DH66" i="12"/>
  <c r="DI66" i="12" s="1"/>
  <c r="BD66" i="12"/>
  <c r="BC66" i="12"/>
  <c r="BY66" i="12" s="1"/>
  <c r="AN66" i="12"/>
  <c r="CF66" i="12" s="1"/>
  <c r="CH66" i="12" s="1"/>
  <c r="DJ65" i="12"/>
  <c r="DK65" i="12" s="1"/>
  <c r="DH65" i="12"/>
  <c r="DI65" i="12" s="1"/>
  <c r="BV65" i="12"/>
  <c r="BF65" i="12"/>
  <c r="BD65" i="12"/>
  <c r="CB65" i="12" s="1"/>
  <c r="BC65" i="12"/>
  <c r="AN65" i="12"/>
  <c r="CF65" i="12" s="1"/>
  <c r="DJ64" i="12"/>
  <c r="DK64" i="12" s="1"/>
  <c r="DH64" i="12"/>
  <c r="DI64" i="12" s="1"/>
  <c r="BD64" i="12"/>
  <c r="BC64" i="12"/>
  <c r="AN64" i="12"/>
  <c r="CF64" i="12" s="1"/>
  <c r="DJ63" i="12"/>
  <c r="DK63" i="12" s="1"/>
  <c r="DH63" i="12"/>
  <c r="DI63" i="12" s="1"/>
  <c r="CH63" i="12"/>
  <c r="BD63" i="12"/>
  <c r="CB63" i="12" s="1"/>
  <c r="BC63" i="12"/>
  <c r="AN63" i="12"/>
  <c r="CF63" i="12" s="1"/>
  <c r="DJ62" i="12"/>
  <c r="DK62" i="12" s="1"/>
  <c r="DH62" i="12"/>
  <c r="DI62" i="12" s="1"/>
  <c r="BD62" i="12"/>
  <c r="BC62" i="12"/>
  <c r="AN62" i="12"/>
  <c r="CF62" i="12" s="1"/>
  <c r="DJ61" i="12"/>
  <c r="DK61" i="12" s="1"/>
  <c r="DH61" i="12"/>
  <c r="DI61" i="12" s="1"/>
  <c r="BJ61" i="12"/>
  <c r="BD61" i="12"/>
  <c r="BC61" i="12"/>
  <c r="CA61" i="12" s="1"/>
  <c r="AN61" i="12"/>
  <c r="CF61" i="12" s="1"/>
  <c r="CH61" i="12" s="1"/>
  <c r="DJ60" i="12"/>
  <c r="DK60" i="12" s="1"/>
  <c r="DH60" i="12"/>
  <c r="DI60" i="12" s="1"/>
  <c r="BD60" i="12"/>
  <c r="BC60" i="12"/>
  <c r="BY60" i="12" s="1"/>
  <c r="AN60" i="12"/>
  <c r="CF60" i="12" s="1"/>
  <c r="DJ59" i="12"/>
  <c r="DK59" i="12" s="1"/>
  <c r="DH59" i="12"/>
  <c r="DI59" i="12" s="1"/>
  <c r="BZ59" i="12"/>
  <c r="BH59" i="12"/>
  <c r="BF59" i="12"/>
  <c r="BD59" i="12"/>
  <c r="BR59" i="12" s="1"/>
  <c r="BC59" i="12"/>
  <c r="AN59" i="12"/>
  <c r="CF59" i="12" s="1"/>
  <c r="CH59" i="12" s="1"/>
  <c r="DJ58" i="12"/>
  <c r="DK58" i="12" s="1"/>
  <c r="DH58" i="12"/>
  <c r="DI58" i="12" s="1"/>
  <c r="BD58" i="12"/>
  <c r="BC58" i="12"/>
  <c r="AN58" i="12"/>
  <c r="CF58" i="12" s="1"/>
  <c r="DJ57" i="12"/>
  <c r="DK57" i="12" s="1"/>
  <c r="DH57" i="12"/>
  <c r="DI57" i="12" s="1"/>
  <c r="BD57" i="12"/>
  <c r="BZ57" i="12" s="1"/>
  <c r="BC57" i="12"/>
  <c r="AN57" i="12"/>
  <c r="CF57" i="12" s="1"/>
  <c r="DJ56" i="12"/>
  <c r="DK56" i="12" s="1"/>
  <c r="DH56" i="12"/>
  <c r="DI56" i="12" s="1"/>
  <c r="BD56" i="12"/>
  <c r="CB56" i="12" s="1"/>
  <c r="BC56" i="12"/>
  <c r="AN56" i="12"/>
  <c r="CF56" i="12" s="1"/>
  <c r="DJ55" i="12"/>
  <c r="DK55" i="12" s="1"/>
  <c r="DH55" i="12"/>
  <c r="DI55" i="12" s="1"/>
  <c r="BD55" i="12"/>
  <c r="BC55" i="12"/>
  <c r="BZ55" i="12" s="1"/>
  <c r="AN55" i="12"/>
  <c r="CF55" i="12" s="1"/>
  <c r="DJ54" i="12"/>
  <c r="DK54" i="12" s="1"/>
  <c r="DH54" i="12"/>
  <c r="DI54" i="12" s="1"/>
  <c r="BD54" i="12"/>
  <c r="BC54" i="12"/>
  <c r="AN54" i="12"/>
  <c r="CF54" i="12" s="1"/>
  <c r="DJ53" i="12"/>
  <c r="DK53" i="12" s="1"/>
  <c r="DH53" i="12"/>
  <c r="DI53" i="12" s="1"/>
  <c r="BD53" i="12"/>
  <c r="BC53" i="12"/>
  <c r="AN53" i="12"/>
  <c r="CF53" i="12" s="1"/>
  <c r="DJ52" i="12"/>
  <c r="DK52" i="12" s="1"/>
  <c r="DH52" i="12"/>
  <c r="DI52" i="12" s="1"/>
  <c r="BD52" i="12"/>
  <c r="BC52" i="12"/>
  <c r="AN52" i="12"/>
  <c r="CF52" i="12" s="1"/>
  <c r="CI52" i="12" s="1"/>
  <c r="DJ51" i="12"/>
  <c r="DK51" i="12" s="1"/>
  <c r="DH51" i="12"/>
  <c r="DI51" i="12" s="1"/>
  <c r="BD51" i="12"/>
  <c r="CB51" i="12" s="1"/>
  <c r="BC51" i="12"/>
  <c r="AN51" i="12"/>
  <c r="CF51" i="12" s="1"/>
  <c r="DJ50" i="12"/>
  <c r="DK50" i="12" s="1"/>
  <c r="DH50" i="12"/>
  <c r="DI50" i="12" s="1"/>
  <c r="BD50" i="12"/>
  <c r="BZ50" i="12" s="1"/>
  <c r="BC50" i="12"/>
  <c r="AN50" i="12"/>
  <c r="CF50" i="12" s="1"/>
  <c r="CI50" i="12" s="1"/>
  <c r="DJ49" i="12"/>
  <c r="DK49" i="12" s="1"/>
  <c r="DH49" i="12"/>
  <c r="DI49" i="12" s="1"/>
  <c r="BD49" i="12"/>
  <c r="CB49" i="12" s="1"/>
  <c r="BC49" i="12"/>
  <c r="AN49" i="12"/>
  <c r="CF49" i="12" s="1"/>
  <c r="DJ48" i="12"/>
  <c r="DK48" i="12" s="1"/>
  <c r="DH48" i="12"/>
  <c r="DI48" i="12" s="1"/>
  <c r="BD48" i="12"/>
  <c r="BC48" i="12"/>
  <c r="AN48" i="12"/>
  <c r="CF48" i="12" s="1"/>
  <c r="CI48" i="12" s="1"/>
  <c r="DJ47" i="12"/>
  <c r="DK47" i="12" s="1"/>
  <c r="DH47" i="12"/>
  <c r="DI47" i="12" s="1"/>
  <c r="BD47" i="12"/>
  <c r="BC47" i="12"/>
  <c r="BY47" i="12" s="1"/>
  <c r="AN47" i="12"/>
  <c r="CF47" i="12" s="1"/>
  <c r="DJ46" i="12"/>
  <c r="DK46" i="12" s="1"/>
  <c r="DH46" i="12"/>
  <c r="DI46" i="12" s="1"/>
  <c r="BD46" i="12"/>
  <c r="BC46" i="12"/>
  <c r="AN46" i="12"/>
  <c r="CF46" i="12" s="1"/>
  <c r="CI46" i="12" s="1"/>
  <c r="DJ45" i="12"/>
  <c r="DK45" i="12" s="1"/>
  <c r="DH45" i="12"/>
  <c r="DI45" i="12" s="1"/>
  <c r="BD45" i="12"/>
  <c r="BC45" i="12"/>
  <c r="AN45" i="12"/>
  <c r="CF45" i="12" s="1"/>
  <c r="DJ44" i="12"/>
  <c r="DK44" i="12" s="1"/>
  <c r="DH44" i="12"/>
  <c r="DI44" i="12" s="1"/>
  <c r="BD44" i="12"/>
  <c r="BC44" i="12"/>
  <c r="AN44" i="12"/>
  <c r="CF44" i="12" s="1"/>
  <c r="CI44" i="12" s="1"/>
  <c r="DJ43" i="12"/>
  <c r="DK43" i="12" s="1"/>
  <c r="DH43" i="12"/>
  <c r="DI43" i="12" s="1"/>
  <c r="BD43" i="12"/>
  <c r="BC43" i="12"/>
  <c r="AN43" i="12"/>
  <c r="CF43" i="12" s="1"/>
  <c r="DJ42" i="12"/>
  <c r="DK42" i="12" s="1"/>
  <c r="DH42" i="12"/>
  <c r="DI42" i="12" s="1"/>
  <c r="BD42" i="12"/>
  <c r="BZ42" i="12" s="1"/>
  <c r="BC42" i="12"/>
  <c r="AN42" i="12"/>
  <c r="CF42" i="12" s="1"/>
  <c r="CI42" i="12" s="1"/>
  <c r="DJ41" i="12"/>
  <c r="DK41" i="12" s="1"/>
  <c r="DH41" i="12"/>
  <c r="DI41" i="12" s="1"/>
  <c r="BD41" i="12"/>
  <c r="BC41" i="12"/>
  <c r="BZ41" i="12" s="1"/>
  <c r="AN41" i="12"/>
  <c r="CF41" i="12" s="1"/>
  <c r="DJ40" i="12"/>
  <c r="DK40" i="12" s="1"/>
  <c r="DH40" i="12"/>
  <c r="DI40" i="12" s="1"/>
  <c r="BD40" i="12"/>
  <c r="BC40" i="12"/>
  <c r="AN40" i="12"/>
  <c r="CF40" i="12" s="1"/>
  <c r="CI40" i="12" s="1"/>
  <c r="DJ39" i="12"/>
  <c r="DK39" i="12" s="1"/>
  <c r="DH39" i="12"/>
  <c r="DI39" i="12" s="1"/>
  <c r="BJ39" i="12"/>
  <c r="BF39" i="12"/>
  <c r="BD39" i="12"/>
  <c r="BC39" i="12"/>
  <c r="BY39" i="12" s="1"/>
  <c r="AN39" i="12"/>
  <c r="CF39" i="12" s="1"/>
  <c r="DJ38" i="12"/>
  <c r="DK38" i="12" s="1"/>
  <c r="DH38" i="12"/>
  <c r="DI38" i="12" s="1"/>
  <c r="BD38" i="12"/>
  <c r="BC38" i="12"/>
  <c r="AN38" i="12"/>
  <c r="CF38" i="12" s="1"/>
  <c r="CI38" i="12" s="1"/>
  <c r="DJ37" i="12"/>
  <c r="DK37" i="12" s="1"/>
  <c r="DH37" i="12"/>
  <c r="DI37" i="12" s="1"/>
  <c r="BD37" i="12"/>
  <c r="BC37" i="12"/>
  <c r="AN37" i="12"/>
  <c r="CF37" i="12" s="1"/>
  <c r="DJ36" i="12"/>
  <c r="DK36" i="12" s="1"/>
  <c r="DH36" i="12"/>
  <c r="DI36" i="12" s="1"/>
  <c r="CF36" i="12"/>
  <c r="CI36" i="12" s="1"/>
  <c r="BD36" i="12"/>
  <c r="BC36" i="12"/>
  <c r="AN36" i="12"/>
  <c r="DJ35" i="12"/>
  <c r="DK35" i="12" s="1"/>
  <c r="DH35" i="12"/>
  <c r="DI35" i="12" s="1"/>
  <c r="BD35" i="12"/>
  <c r="BC35" i="12"/>
  <c r="AN35" i="12"/>
  <c r="CF35" i="12" s="1"/>
  <c r="DJ34" i="12"/>
  <c r="DK34" i="12" s="1"/>
  <c r="DH34" i="12"/>
  <c r="DI34" i="12" s="1"/>
  <c r="BD34" i="12"/>
  <c r="BC34" i="12"/>
  <c r="AN34" i="12"/>
  <c r="CF34" i="12" s="1"/>
  <c r="CI34" i="12" s="1"/>
  <c r="DJ33" i="12"/>
  <c r="DK33" i="12" s="1"/>
  <c r="DH33" i="12"/>
  <c r="DI33" i="12" s="1"/>
  <c r="BV33" i="12"/>
  <c r="BD33" i="12"/>
  <c r="BC33" i="12"/>
  <c r="BZ33" i="12" s="1"/>
  <c r="AN33" i="12"/>
  <c r="CF33" i="12" s="1"/>
  <c r="DJ32" i="12"/>
  <c r="DK32" i="12" s="1"/>
  <c r="DH32" i="12"/>
  <c r="DI32" i="12" s="1"/>
  <c r="BD32" i="12"/>
  <c r="BC32" i="12"/>
  <c r="AN32" i="12"/>
  <c r="CF32" i="12" s="1"/>
  <c r="DJ31" i="12"/>
  <c r="DK31" i="12" s="1"/>
  <c r="DH31" i="12"/>
  <c r="DI31" i="12" s="1"/>
  <c r="BD31" i="12"/>
  <c r="BC31" i="12"/>
  <c r="BN31" i="12" s="1"/>
  <c r="AN31" i="12"/>
  <c r="CF31" i="12" s="1"/>
  <c r="DJ30" i="12"/>
  <c r="DK30" i="12" s="1"/>
  <c r="DH30" i="12"/>
  <c r="DI30" i="12" s="1"/>
  <c r="BD30" i="12"/>
  <c r="BP30" i="12" s="1"/>
  <c r="BC30" i="12"/>
  <c r="AN30" i="12"/>
  <c r="CF30" i="12" s="1"/>
  <c r="DJ29" i="12"/>
  <c r="DK29" i="12" s="1"/>
  <c r="DH29" i="12"/>
  <c r="DI29" i="12" s="1"/>
  <c r="BJ29" i="12"/>
  <c r="BF29" i="12"/>
  <c r="BD29" i="12"/>
  <c r="BC29" i="12"/>
  <c r="BY29" i="12" s="1"/>
  <c r="AN29" i="12"/>
  <c r="CF29" i="12" s="1"/>
  <c r="CH29" i="12" s="1"/>
  <c r="DJ28" i="12"/>
  <c r="DK28" i="12" s="1"/>
  <c r="DH28" i="12"/>
  <c r="DI28" i="12" s="1"/>
  <c r="BD28" i="12"/>
  <c r="BC28" i="12"/>
  <c r="AN28" i="12"/>
  <c r="CF28" i="12" s="1"/>
  <c r="DJ27" i="12"/>
  <c r="DK27" i="12" s="1"/>
  <c r="DH27" i="12"/>
  <c r="DI27" i="12" s="1"/>
  <c r="BD27" i="12"/>
  <c r="BC27" i="12"/>
  <c r="BZ27" i="12" s="1"/>
  <c r="AN27" i="12"/>
  <c r="CF27" i="12" s="1"/>
  <c r="CH27" i="12" s="1"/>
  <c r="DJ26" i="12"/>
  <c r="DK26" i="12" s="1"/>
  <c r="DH26" i="12"/>
  <c r="DI26" i="12" s="1"/>
  <c r="BD26" i="12"/>
  <c r="BC26" i="12"/>
  <c r="AN26" i="12"/>
  <c r="CF26" i="12" s="1"/>
  <c r="DJ25" i="12"/>
  <c r="DK25" i="12" s="1"/>
  <c r="DH25" i="12"/>
  <c r="DI25" i="12" s="1"/>
  <c r="BD25" i="12"/>
  <c r="BF25" i="12" s="1"/>
  <c r="BC25" i="12"/>
  <c r="AN25" i="12"/>
  <c r="CF25" i="12" s="1"/>
  <c r="DJ24" i="12"/>
  <c r="DK24" i="12" s="1"/>
  <c r="DH24" i="12"/>
  <c r="DI24" i="12" s="1"/>
  <c r="BD24" i="12"/>
  <c r="BC24" i="12"/>
  <c r="CA24" i="12" s="1"/>
  <c r="AN24" i="12"/>
  <c r="CF24" i="12" s="1"/>
  <c r="DJ23" i="12"/>
  <c r="DK23" i="12" s="1"/>
  <c r="DH23" i="12"/>
  <c r="DI23" i="12" s="1"/>
  <c r="BP23" i="12"/>
  <c r="BF23" i="12"/>
  <c r="BD23" i="12"/>
  <c r="BC23" i="12"/>
  <c r="CA23" i="12" s="1"/>
  <c r="AN23" i="12"/>
  <c r="CF23" i="12" s="1"/>
  <c r="DJ22" i="12"/>
  <c r="DK22" i="12" s="1"/>
  <c r="DH22" i="12"/>
  <c r="DI22" i="12" s="1"/>
  <c r="BD22" i="12"/>
  <c r="BC22" i="12"/>
  <c r="CA22" i="12" s="1"/>
  <c r="AN22" i="12"/>
  <c r="CF22" i="12" s="1"/>
  <c r="DJ21" i="12"/>
  <c r="DK21" i="12" s="1"/>
  <c r="DH21" i="12"/>
  <c r="DI21" i="12" s="1"/>
  <c r="BD21" i="12"/>
  <c r="BC21" i="12"/>
  <c r="BZ21" i="12" s="1"/>
  <c r="AN21" i="12"/>
  <c r="CF21" i="12" s="1"/>
  <c r="DJ20" i="12"/>
  <c r="DK20" i="12" s="1"/>
  <c r="DH20" i="12"/>
  <c r="DI20" i="12" s="1"/>
  <c r="BD20" i="12"/>
  <c r="BC20" i="12"/>
  <c r="CA20" i="12" s="1"/>
  <c r="AN20" i="12"/>
  <c r="CF20" i="12" s="1"/>
  <c r="DJ19" i="12"/>
  <c r="DK19" i="12" s="1"/>
  <c r="DH19" i="12"/>
  <c r="DI19" i="12" s="1"/>
  <c r="BC19" i="12"/>
  <c r="BD19" i="12" s="1"/>
  <c r="CF19" i="12"/>
  <c r="DJ18" i="12"/>
  <c r="DK18" i="12" s="1"/>
  <c r="DH18" i="12"/>
  <c r="DI18" i="12" s="1"/>
  <c r="BC18" i="12"/>
  <c r="BD18" i="12" s="1"/>
  <c r="CF18" i="12"/>
  <c r="DJ17" i="12"/>
  <c r="DK17" i="12" s="1"/>
  <c r="DH17" i="12"/>
  <c r="DI17" i="12" s="1"/>
  <c r="BC17" i="12"/>
  <c r="BD17" i="12" s="1"/>
  <c r="CF17" i="12"/>
  <c r="DJ16" i="12"/>
  <c r="DK16" i="12" s="1"/>
  <c r="DH16" i="12"/>
  <c r="DI16" i="12" s="1"/>
  <c r="CF16" i="12"/>
  <c r="BC16" i="12"/>
  <c r="DJ15" i="12"/>
  <c r="DK15" i="12" s="1"/>
  <c r="DH15" i="12"/>
  <c r="DI15" i="12" s="1"/>
  <c r="CF15" i="12"/>
  <c r="BC15" i="12"/>
  <c r="DJ14" i="12"/>
  <c r="DK14" i="12" s="1"/>
  <c r="DH14" i="12"/>
  <c r="DI14" i="12" s="1"/>
  <c r="CF14" i="12"/>
  <c r="BC14" i="12"/>
  <c r="DJ13" i="12"/>
  <c r="DK13" i="12" s="1"/>
  <c r="DH13" i="12"/>
  <c r="DI13" i="12" s="1"/>
  <c r="CF13" i="12"/>
  <c r="BC13" i="12"/>
  <c r="DJ11" i="12"/>
  <c r="DK11" i="12" s="1"/>
  <c r="DH11" i="12"/>
  <c r="DI11" i="12" s="1"/>
  <c r="CF11" i="12"/>
  <c r="BD11" i="12"/>
  <c r="BZ11" i="12" s="1"/>
  <c r="BC11" i="12"/>
  <c r="BF21" i="12" l="1"/>
  <c r="CA25" i="12"/>
  <c r="BZ25" i="12"/>
  <c r="CA26" i="12"/>
  <c r="BZ29" i="12"/>
  <c r="CA30" i="12"/>
  <c r="BJ31" i="12"/>
  <c r="BF33" i="12"/>
  <c r="BZ36" i="12"/>
  <c r="BZ39" i="12"/>
  <c r="CA40" i="12"/>
  <c r="BV41" i="12"/>
  <c r="CA45" i="12"/>
  <c r="BF47" i="12"/>
  <c r="BZ49" i="12"/>
  <c r="BH55" i="12"/>
  <c r="CA57" i="12"/>
  <c r="BP57" i="12"/>
  <c r="BF61" i="12"/>
  <c r="BV77" i="12"/>
  <c r="BM77" i="12"/>
  <c r="BU85" i="12"/>
  <c r="BM85" i="12"/>
  <c r="BE85" i="12"/>
  <c r="BV87" i="12"/>
  <c r="CB92" i="12"/>
  <c r="BY92" i="12"/>
  <c r="BI92" i="12"/>
  <c r="BU92" i="12"/>
  <c r="BE92" i="12"/>
  <c r="BQ92" i="12"/>
  <c r="CB98" i="12"/>
  <c r="BY98" i="12"/>
  <c r="BI98" i="12"/>
  <c r="BU98" i="12"/>
  <c r="BE98" i="12"/>
  <c r="BQ98" i="12"/>
  <c r="BP21" i="12"/>
  <c r="BJ47" i="12"/>
  <c r="BP55" i="12"/>
  <c r="BR57" i="12"/>
  <c r="CA69" i="12"/>
  <c r="BR77" i="12"/>
  <c r="BJ85" i="12"/>
  <c r="BU87" i="12"/>
  <c r="BM87" i="12"/>
  <c r="BE87" i="12"/>
  <c r="CB100" i="12"/>
  <c r="BY100" i="12"/>
  <c r="BI100" i="12"/>
  <c r="BU100" i="12"/>
  <c r="BE100" i="12"/>
  <c r="BQ100" i="12"/>
  <c r="BY27" i="12"/>
  <c r="BX32" i="12"/>
  <c r="BZ34" i="12"/>
  <c r="BY41" i="12"/>
  <c r="BY43" i="12"/>
  <c r="BZ46" i="12"/>
  <c r="BV47" i="12"/>
  <c r="BF49" i="12"/>
  <c r="BZ52" i="12"/>
  <c r="BR55" i="12"/>
  <c r="BF57" i="12"/>
  <c r="BV61" i="12"/>
  <c r="BX72" i="12"/>
  <c r="BE77" i="12"/>
  <c r="BU77" i="12"/>
  <c r="BR79" i="12"/>
  <c r="BU81" i="12"/>
  <c r="BM81" i="12"/>
  <c r="BE81" i="12"/>
  <c r="BR85" i="12"/>
  <c r="BJ87" i="12"/>
  <c r="BU89" i="12"/>
  <c r="BM89" i="12"/>
  <c r="BE89" i="12"/>
  <c r="BM92" i="12"/>
  <c r="CB94" i="12"/>
  <c r="BY94" i="12"/>
  <c r="BI94" i="12"/>
  <c r="BU94" i="12"/>
  <c r="BE94" i="12"/>
  <c r="BQ94" i="12"/>
  <c r="BM98" i="12"/>
  <c r="CB102" i="12"/>
  <c r="BY102" i="12"/>
  <c r="BI102" i="12"/>
  <c r="BU102" i="12"/>
  <c r="BE102" i="12"/>
  <c r="BQ102" i="12"/>
  <c r="BZ23" i="12"/>
  <c r="BP25" i="12"/>
  <c r="BP28" i="12"/>
  <c r="BV29" i="12"/>
  <c r="BI33" i="12"/>
  <c r="BI35" i="12"/>
  <c r="BZ38" i="12"/>
  <c r="BV39" i="12"/>
  <c r="BF41" i="12"/>
  <c r="BZ44" i="12"/>
  <c r="CB47" i="12"/>
  <c r="BZ47" i="12"/>
  <c r="CA48" i="12"/>
  <c r="BV49" i="12"/>
  <c r="BV53" i="12"/>
  <c r="BF55" i="12"/>
  <c r="BH57" i="12"/>
  <c r="CB58" i="12"/>
  <c r="CA59" i="12"/>
  <c r="BP59" i="12"/>
  <c r="CB61" i="12"/>
  <c r="BZ61" i="12"/>
  <c r="BX64" i="12"/>
  <c r="BZ65" i="12"/>
  <c r="CA71" i="12"/>
  <c r="BM73" i="12"/>
  <c r="BU73" i="12"/>
  <c r="BJ77" i="12"/>
  <c r="BZ77" i="12"/>
  <c r="BE79" i="12"/>
  <c r="BU79" i="12"/>
  <c r="BJ81" i="12"/>
  <c r="BU83" i="12"/>
  <c r="BM83" i="12"/>
  <c r="BE83" i="12"/>
  <c r="BV85" i="12"/>
  <c r="BZ85" i="12"/>
  <c r="BR87" i="12"/>
  <c r="BJ89" i="12"/>
  <c r="BW91" i="12"/>
  <c r="CA91" i="12"/>
  <c r="BK91" i="12"/>
  <c r="CB96" i="12"/>
  <c r="BY96" i="12"/>
  <c r="BI96" i="12"/>
  <c r="BU96" i="12"/>
  <c r="BE96" i="12"/>
  <c r="BQ96" i="12"/>
  <c r="BM100" i="12"/>
  <c r="BM104" i="12"/>
  <c r="BM106" i="12"/>
  <c r="BM108" i="12"/>
  <c r="BM110" i="12"/>
  <c r="BX110" i="12"/>
  <c r="BW113" i="12"/>
  <c r="BW93" i="12"/>
  <c r="BQ104" i="12"/>
  <c r="BQ106" i="12"/>
  <c r="BQ108" i="12"/>
  <c r="CA109" i="12"/>
  <c r="BE110" i="12"/>
  <c r="BP110" i="12"/>
  <c r="BZ110" i="12"/>
  <c r="BL111" i="12"/>
  <c r="CA112" i="12"/>
  <c r="BI112" i="12"/>
  <c r="BQ112" i="12"/>
  <c r="BY112" i="12"/>
  <c r="CA114" i="12"/>
  <c r="BI114" i="12"/>
  <c r="BQ114" i="12"/>
  <c r="BY114" i="12"/>
  <c r="BH115" i="12"/>
  <c r="CA116" i="12"/>
  <c r="BI116" i="12"/>
  <c r="BQ116" i="12"/>
  <c r="BY116" i="12"/>
  <c r="BH117" i="12"/>
  <c r="CA118" i="12"/>
  <c r="BI118" i="12"/>
  <c r="BQ118" i="12"/>
  <c r="BY118" i="12"/>
  <c r="CA120" i="12"/>
  <c r="BY120" i="12"/>
  <c r="BQ120" i="12"/>
  <c r="BI120" i="12"/>
  <c r="BJ120" i="12"/>
  <c r="BU120" i="12"/>
  <c r="CB121" i="12"/>
  <c r="BX126" i="12"/>
  <c r="BN126" i="12"/>
  <c r="BE126" i="12"/>
  <c r="BF73" i="12"/>
  <c r="BV73" i="12"/>
  <c r="BX74" i="12"/>
  <c r="BX76" i="12"/>
  <c r="BF77" i="12"/>
  <c r="BN77" i="12"/>
  <c r="BF79" i="12"/>
  <c r="BN79" i="12"/>
  <c r="BX80" i="12"/>
  <c r="BF81" i="12"/>
  <c r="BN81" i="12"/>
  <c r="BF83" i="12"/>
  <c r="BN83" i="12"/>
  <c r="BF85" i="12"/>
  <c r="BN85" i="12"/>
  <c r="BF87" i="12"/>
  <c r="BN87" i="12"/>
  <c r="BF89" i="12"/>
  <c r="BN89" i="12"/>
  <c r="CA93" i="12"/>
  <c r="BE104" i="12"/>
  <c r="BU104" i="12"/>
  <c r="BE106" i="12"/>
  <c r="BU106" i="12"/>
  <c r="BE108" i="12"/>
  <c r="BU108" i="12"/>
  <c r="BH110" i="12"/>
  <c r="BJ112" i="12"/>
  <c r="BR112" i="12"/>
  <c r="BZ112" i="12"/>
  <c r="BG113" i="12"/>
  <c r="BJ114" i="12"/>
  <c r="BR114" i="12"/>
  <c r="BZ114" i="12"/>
  <c r="BP115" i="12"/>
  <c r="BJ116" i="12"/>
  <c r="BR116" i="12"/>
  <c r="BZ116" i="12"/>
  <c r="BJ118" i="12"/>
  <c r="BR118" i="12"/>
  <c r="BZ118" i="12"/>
  <c r="BM120" i="12"/>
  <c r="BV120" i="12"/>
  <c r="BJ126" i="12"/>
  <c r="CA77" i="12"/>
  <c r="BI77" i="12"/>
  <c r="BQ77" i="12"/>
  <c r="BY77" i="12"/>
  <c r="CA79" i="12"/>
  <c r="BI79" i="12"/>
  <c r="BQ79" i="12"/>
  <c r="BY79" i="12"/>
  <c r="CA81" i="12"/>
  <c r="BI81" i="12"/>
  <c r="BQ81" i="12"/>
  <c r="BY81" i="12"/>
  <c r="CA83" i="12"/>
  <c r="BI83" i="12"/>
  <c r="BQ83" i="12"/>
  <c r="BY83" i="12"/>
  <c r="CA85" i="12"/>
  <c r="BI85" i="12"/>
  <c r="BQ85" i="12"/>
  <c r="BY85" i="12"/>
  <c r="CA87" i="12"/>
  <c r="BI87" i="12"/>
  <c r="BQ87" i="12"/>
  <c r="BY87" i="12"/>
  <c r="CA89" i="12"/>
  <c r="BI89" i="12"/>
  <c r="BQ89" i="12"/>
  <c r="BY89" i="12"/>
  <c r="BG93" i="12"/>
  <c r="BI104" i="12"/>
  <c r="BY104" i="12"/>
  <c r="BI106" i="12"/>
  <c r="BY106" i="12"/>
  <c r="BI108" i="12"/>
  <c r="BY108" i="12"/>
  <c r="CA110" i="12"/>
  <c r="BJ110" i="12"/>
  <c r="BU110" i="12"/>
  <c r="BW111" i="12"/>
  <c r="CG112" i="12"/>
  <c r="BO113" i="12"/>
  <c r="BY117" i="12"/>
  <c r="BX117" i="12"/>
  <c r="BU118" i="12"/>
  <c r="BY119" i="12"/>
  <c r="BT126" i="12"/>
  <c r="BJ122" i="12"/>
  <c r="BR122" i="12"/>
  <c r="BZ122" i="12"/>
  <c r="BJ124" i="12"/>
  <c r="BR124" i="12"/>
  <c r="BZ124" i="12"/>
  <c r="CB126" i="12"/>
  <c r="BI126" i="12"/>
  <c r="BS126" i="12"/>
  <c r="BM127" i="12"/>
  <c r="BX127" i="12"/>
  <c r="BF128" i="12"/>
  <c r="BP128" i="12"/>
  <c r="CB128" i="12"/>
  <c r="BV129" i="12"/>
  <c r="CA130" i="12"/>
  <c r="BN130" i="12"/>
  <c r="BJ132" i="12"/>
  <c r="BZ132" i="12"/>
  <c r="CA133" i="12"/>
  <c r="CB133" i="12"/>
  <c r="CA134" i="12"/>
  <c r="BN134" i="12"/>
  <c r="BH136" i="12"/>
  <c r="BR136" i="12"/>
  <c r="CA137" i="12"/>
  <c r="BR137" i="12"/>
  <c r="BM138" i="12"/>
  <c r="BJ139" i="12"/>
  <c r="BZ139" i="12"/>
  <c r="BF141" i="12"/>
  <c r="BV141" i="12"/>
  <c r="BF145" i="12"/>
  <c r="BN145" i="12"/>
  <c r="BV145" i="12"/>
  <c r="BF147" i="12"/>
  <c r="BN147" i="12"/>
  <c r="BV147" i="12"/>
  <c r="CB149" i="12"/>
  <c r="BI149" i="12"/>
  <c r="BQ149" i="12"/>
  <c r="BY149" i="12"/>
  <c r="BF151" i="12"/>
  <c r="BN151" i="12"/>
  <c r="BV151" i="12"/>
  <c r="BF153" i="12"/>
  <c r="BN153" i="12"/>
  <c r="BV153" i="12"/>
  <c r="CA155" i="12"/>
  <c r="BI155" i="12"/>
  <c r="BQ155" i="12"/>
  <c r="BY155" i="12"/>
  <c r="BE157" i="12"/>
  <c r="BM157" i="12"/>
  <c r="BU157" i="12"/>
  <c r="BY158" i="12"/>
  <c r="BJ159" i="12"/>
  <c r="BR159" i="12"/>
  <c r="BZ159" i="12"/>
  <c r="CA161" i="12"/>
  <c r="BI161" i="12"/>
  <c r="BQ161" i="12"/>
  <c r="BY161" i="12"/>
  <c r="BR130" i="12"/>
  <c r="BN132" i="12"/>
  <c r="BR134" i="12"/>
  <c r="BJ136" i="12"/>
  <c r="BU136" i="12"/>
  <c r="BW137" i="12"/>
  <c r="BN139" i="12"/>
  <c r="BI145" i="12"/>
  <c r="BQ145" i="12"/>
  <c r="BY145" i="12"/>
  <c r="BI147" i="12"/>
  <c r="BQ147" i="12"/>
  <c r="BY147" i="12"/>
  <c r="BJ149" i="12"/>
  <c r="BR149" i="12"/>
  <c r="BZ149" i="12"/>
  <c r="BI151" i="12"/>
  <c r="BQ151" i="12"/>
  <c r="BY151" i="12"/>
  <c r="BI153" i="12"/>
  <c r="BQ153" i="12"/>
  <c r="BY153" i="12"/>
  <c r="BJ155" i="12"/>
  <c r="BR155" i="12"/>
  <c r="BZ155" i="12"/>
  <c r="BJ161" i="12"/>
  <c r="BR161" i="12"/>
  <c r="BZ161" i="12"/>
  <c r="BN122" i="12"/>
  <c r="BV122" i="12"/>
  <c r="CB123" i="12"/>
  <c r="BV124" i="12"/>
  <c r="CB125" i="12"/>
  <c r="BK128" i="12"/>
  <c r="BV128" i="12"/>
  <c r="BF129" i="12"/>
  <c r="BF130" i="12"/>
  <c r="BV130" i="12"/>
  <c r="CB132" i="12"/>
  <c r="BR132" i="12"/>
  <c r="BL133" i="12"/>
  <c r="BF134" i="12"/>
  <c r="BV134" i="12"/>
  <c r="BY136" i="12"/>
  <c r="BM136" i="12"/>
  <c r="BX136" i="12"/>
  <c r="BG137" i="12"/>
  <c r="CB137" i="12"/>
  <c r="BR139" i="12"/>
  <c r="BN141" i="12"/>
  <c r="BY142" i="12"/>
  <c r="BJ145" i="12"/>
  <c r="BR145" i="12"/>
  <c r="BZ145" i="12"/>
  <c r="BJ147" i="12"/>
  <c r="BR147" i="12"/>
  <c r="BZ147" i="12"/>
  <c r="BE149" i="12"/>
  <c r="BM149" i="12"/>
  <c r="BJ151" i="12"/>
  <c r="BR151" i="12"/>
  <c r="BZ151" i="12"/>
  <c r="CB153" i="12"/>
  <c r="BJ153" i="12"/>
  <c r="BR153" i="12"/>
  <c r="BZ153" i="12"/>
  <c r="BE155" i="12"/>
  <c r="BM155" i="12"/>
  <c r="BU155" i="12"/>
  <c r="BI157" i="12"/>
  <c r="BQ157" i="12"/>
  <c r="BY157" i="12"/>
  <c r="BV159" i="12"/>
  <c r="BX160" i="12"/>
  <c r="BE161" i="12"/>
  <c r="BM161" i="12"/>
  <c r="BI122" i="12"/>
  <c r="BQ122" i="12"/>
  <c r="BY122" i="12"/>
  <c r="BI124" i="12"/>
  <c r="BQ124" i="12"/>
  <c r="BY124" i="12"/>
  <c r="BF126" i="12"/>
  <c r="BO126" i="12"/>
  <c r="BZ126" i="12"/>
  <c r="BL127" i="12"/>
  <c r="BV127" i="12"/>
  <c r="BZ128" i="12"/>
  <c r="BL128" i="12"/>
  <c r="BJ130" i="12"/>
  <c r="BZ130" i="12"/>
  <c r="CA131" i="12"/>
  <c r="BF132" i="12"/>
  <c r="BV132" i="12"/>
  <c r="BP133" i="12"/>
  <c r="BJ134" i="12"/>
  <c r="BZ134" i="12"/>
  <c r="CA135" i="12"/>
  <c r="BE136" i="12"/>
  <c r="BP136" i="12"/>
  <c r="BZ136" i="12"/>
  <c r="BL137" i="12"/>
  <c r="CA138" i="12"/>
  <c r="BJ138" i="12"/>
  <c r="BU138" i="12"/>
  <c r="BF139" i="12"/>
  <c r="BV139" i="12"/>
  <c r="BR141" i="12"/>
  <c r="CB143" i="12"/>
  <c r="BN143" i="12"/>
  <c r="BW144" i="12"/>
  <c r="BX144" i="12"/>
  <c r="BE145" i="12"/>
  <c r="BM145" i="12"/>
  <c r="BU145" i="12"/>
  <c r="BX146" i="12"/>
  <c r="BE147" i="12"/>
  <c r="BM147" i="12"/>
  <c r="BU147" i="12"/>
  <c r="BW148" i="12"/>
  <c r="CA148" i="12"/>
  <c r="BF149" i="12"/>
  <c r="BN149" i="12"/>
  <c r="BV149" i="12"/>
  <c r="BE151" i="12"/>
  <c r="BM151" i="12"/>
  <c r="BU151" i="12"/>
  <c r="CB152" i="12"/>
  <c r="BE153" i="12"/>
  <c r="BM153" i="12"/>
  <c r="BU153" i="12"/>
  <c r="BX154" i="12"/>
  <c r="BF155" i="12"/>
  <c r="BN155" i="12"/>
  <c r="BV155" i="12"/>
  <c r="CB157" i="12"/>
  <c r="BJ157" i="12"/>
  <c r="BR157" i="12"/>
  <c r="BZ157" i="12"/>
  <c r="BI159" i="12"/>
  <c r="BQ159" i="12"/>
  <c r="BY159" i="12"/>
  <c r="BF161" i="12"/>
  <c r="BN161" i="12"/>
  <c r="BV161" i="12"/>
  <c r="BF20" i="12"/>
  <c r="BP20" i="12"/>
  <c r="BZ20" i="12"/>
  <c r="BY21" i="12"/>
  <c r="BJ21" i="12"/>
  <c r="BV21" i="12"/>
  <c r="BF22" i="12"/>
  <c r="BP22" i="12"/>
  <c r="BZ22" i="12"/>
  <c r="BJ23" i="12"/>
  <c r="BV23" i="12"/>
  <c r="BF24" i="12"/>
  <c r="BP24" i="12"/>
  <c r="BZ24" i="12"/>
  <c r="BJ25" i="12"/>
  <c r="BV25" i="12"/>
  <c r="BH26" i="12"/>
  <c r="BX26" i="12"/>
  <c r="BJ27" i="12"/>
  <c r="CI110" i="12"/>
  <c r="CH110" i="12"/>
  <c r="CI136" i="12"/>
  <c r="CH136" i="12"/>
  <c r="BH20" i="12"/>
  <c r="BR20" i="12"/>
  <c r="BN21" i="12"/>
  <c r="BX21" i="12"/>
  <c r="BH22" i="12"/>
  <c r="BR22" i="12"/>
  <c r="BN23" i="12"/>
  <c r="BX23" i="12"/>
  <c r="BH24" i="12"/>
  <c r="BR24" i="12"/>
  <c r="BN25" i="12"/>
  <c r="BX25" i="12"/>
  <c r="BJ26" i="12"/>
  <c r="BZ26" i="12"/>
  <c r="CA27" i="12"/>
  <c r="BN27" i="12"/>
  <c r="BY37" i="12"/>
  <c r="BV37" i="12"/>
  <c r="BF37" i="12"/>
  <c r="BR37" i="12"/>
  <c r="BZ37" i="12"/>
  <c r="BJ37" i="12"/>
  <c r="BJ20" i="12"/>
  <c r="BJ22" i="12"/>
  <c r="BV22" i="12"/>
  <c r="BJ24" i="12"/>
  <c r="BV24" i="12"/>
  <c r="BP26" i="12"/>
  <c r="BR27" i="12"/>
  <c r="CG82" i="12"/>
  <c r="CI82" i="12"/>
  <c r="CG84" i="12"/>
  <c r="CI84" i="12"/>
  <c r="CG86" i="12"/>
  <c r="CI86" i="12"/>
  <c r="CG88" i="12"/>
  <c r="CI88" i="12"/>
  <c r="CH148" i="12"/>
  <c r="CI148" i="12"/>
  <c r="BV20" i="12"/>
  <c r="BN20" i="12"/>
  <c r="BX20" i="12"/>
  <c r="BH21" i="12"/>
  <c r="BR21" i="12"/>
  <c r="BN22" i="12"/>
  <c r="BX22" i="12"/>
  <c r="BH23" i="12"/>
  <c r="BR23" i="12"/>
  <c r="BN24" i="12"/>
  <c r="BX24" i="12"/>
  <c r="BH25" i="12"/>
  <c r="BR25" i="12"/>
  <c r="BR26" i="12"/>
  <c r="BF27" i="12"/>
  <c r="BV27" i="12"/>
  <c r="BY31" i="12"/>
  <c r="BV31" i="12"/>
  <c r="BF31" i="12"/>
  <c r="BR31" i="12"/>
  <c r="BZ31" i="12"/>
  <c r="CA32" i="12"/>
  <c r="BL32" i="12"/>
  <c r="CB32" i="12"/>
  <c r="BH32" i="12"/>
  <c r="BP32" i="12"/>
  <c r="BR35" i="12"/>
  <c r="BN37" i="12"/>
  <c r="BR33" i="12"/>
  <c r="BY35" i="12"/>
  <c r="BN35" i="12"/>
  <c r="CA38" i="12"/>
  <c r="BR41" i="12"/>
  <c r="CA43" i="12"/>
  <c r="BN43" i="12"/>
  <c r="BJ45" i="12"/>
  <c r="BZ45" i="12"/>
  <c r="CA46" i="12"/>
  <c r="BR49" i="12"/>
  <c r="BY51" i="12"/>
  <c r="BN51" i="12"/>
  <c r="BJ53" i="12"/>
  <c r="BZ53" i="12"/>
  <c r="BY56" i="12"/>
  <c r="BJ56" i="12"/>
  <c r="BV56" i="12"/>
  <c r="BY58" i="12"/>
  <c r="BJ58" i="12"/>
  <c r="BV58" i="12"/>
  <c r="BP60" i="12"/>
  <c r="CA63" i="12"/>
  <c r="BN63" i="12"/>
  <c r="BY64" i="12"/>
  <c r="BP64" i="12"/>
  <c r="BR65" i="12"/>
  <c r="CA67" i="12"/>
  <c r="BN67" i="12"/>
  <c r="BH69" i="12"/>
  <c r="BR69" i="12"/>
  <c r="CH69" i="12"/>
  <c r="BF71" i="12"/>
  <c r="BN71" i="12"/>
  <c r="BV71" i="12"/>
  <c r="CG73" i="12"/>
  <c r="BI75" i="12"/>
  <c r="BQ75" i="12"/>
  <c r="BY75" i="12"/>
  <c r="CH77" i="12"/>
  <c r="CH114" i="12"/>
  <c r="CI150" i="12"/>
  <c r="CH153" i="12"/>
  <c r="BR43" i="12"/>
  <c r="BN45" i="12"/>
  <c r="BR51" i="12"/>
  <c r="BN53" i="12"/>
  <c r="BN56" i="12"/>
  <c r="BX56" i="12"/>
  <c r="BN58" i="12"/>
  <c r="BX58" i="12"/>
  <c r="BX60" i="12"/>
  <c r="BR63" i="12"/>
  <c r="BR67" i="12"/>
  <c r="BJ69" i="12"/>
  <c r="BU69" i="12"/>
  <c r="BI71" i="12"/>
  <c r="BQ71" i="12"/>
  <c r="BY71" i="12"/>
  <c r="BW74" i="12"/>
  <c r="CB75" i="12"/>
  <c r="BJ75" i="12"/>
  <c r="BR75" i="12"/>
  <c r="BZ75" i="12"/>
  <c r="BH76" i="12"/>
  <c r="BN29" i="12"/>
  <c r="BI31" i="12"/>
  <c r="BJ33" i="12"/>
  <c r="CA34" i="12"/>
  <c r="BF35" i="12"/>
  <c r="BV35" i="12"/>
  <c r="BU37" i="12"/>
  <c r="BN39" i="12"/>
  <c r="BZ40" i="12"/>
  <c r="BJ41" i="12"/>
  <c r="CA42" i="12"/>
  <c r="BF43" i="12"/>
  <c r="BV43" i="12"/>
  <c r="BY45" i="12"/>
  <c r="BR45" i="12"/>
  <c r="BN47" i="12"/>
  <c r="BZ48" i="12"/>
  <c r="BJ49" i="12"/>
  <c r="CA50" i="12"/>
  <c r="BF51" i="12"/>
  <c r="BV51" i="12"/>
  <c r="BQ53" i="12"/>
  <c r="BR53" i="12"/>
  <c r="CB54" i="12"/>
  <c r="CA55" i="12"/>
  <c r="BJ55" i="12"/>
  <c r="BV55" i="12"/>
  <c r="BF56" i="12"/>
  <c r="BP56" i="12"/>
  <c r="BZ56" i="12"/>
  <c r="BJ57" i="12"/>
  <c r="BV57" i="12"/>
  <c r="BF58" i="12"/>
  <c r="BP58" i="12"/>
  <c r="BZ58" i="12"/>
  <c r="BJ59" i="12"/>
  <c r="BV59" i="12"/>
  <c r="BN61" i="12"/>
  <c r="BF63" i="12"/>
  <c r="BV63" i="12"/>
  <c r="BH64" i="12"/>
  <c r="CB64" i="12"/>
  <c r="BJ65" i="12"/>
  <c r="BF67" i="12"/>
  <c r="BV67" i="12"/>
  <c r="BM69" i="12"/>
  <c r="BY69" i="12"/>
  <c r="CB71" i="12"/>
  <c r="BJ71" i="12"/>
  <c r="BR71" i="12"/>
  <c r="BZ71" i="12"/>
  <c r="CA73" i="12"/>
  <c r="BI73" i="12"/>
  <c r="BQ73" i="12"/>
  <c r="BY73" i="12"/>
  <c r="BE75" i="12"/>
  <c r="BM75" i="12"/>
  <c r="BU75" i="12"/>
  <c r="CH75" i="12"/>
  <c r="BP76" i="12"/>
  <c r="BQ29" i="12"/>
  <c r="BR29" i="12"/>
  <c r="CB30" i="12"/>
  <c r="BY33" i="12"/>
  <c r="BN33" i="12"/>
  <c r="BJ35" i="12"/>
  <c r="BZ35" i="12"/>
  <c r="CA36" i="12"/>
  <c r="BU39" i="12"/>
  <c r="BR39" i="12"/>
  <c r="CA41" i="12"/>
  <c r="BN41" i="12"/>
  <c r="BJ43" i="12"/>
  <c r="BZ43" i="12"/>
  <c r="CA44" i="12"/>
  <c r="BF45" i="12"/>
  <c r="BV45" i="12"/>
  <c r="BR47" i="12"/>
  <c r="BY49" i="12"/>
  <c r="BN49" i="12"/>
  <c r="BJ51" i="12"/>
  <c r="BZ51" i="12"/>
  <c r="CA52" i="12"/>
  <c r="BF53" i="12"/>
  <c r="BN55" i="12"/>
  <c r="BX55" i="12"/>
  <c r="BH56" i="12"/>
  <c r="BR56" i="12"/>
  <c r="BN57" i="12"/>
  <c r="BX57" i="12"/>
  <c r="BH58" i="12"/>
  <c r="BR58" i="12"/>
  <c r="BN59" i="12"/>
  <c r="BX59" i="12"/>
  <c r="BH60" i="12"/>
  <c r="BR61" i="12"/>
  <c r="BP62" i="12"/>
  <c r="BJ63" i="12"/>
  <c r="BZ63" i="12"/>
  <c r="BL64" i="12"/>
  <c r="CA65" i="12"/>
  <c r="BN65" i="12"/>
  <c r="BZ66" i="12"/>
  <c r="BJ67" i="12"/>
  <c r="BZ67" i="12"/>
  <c r="BY68" i="12"/>
  <c r="BE69" i="12"/>
  <c r="BP69" i="12"/>
  <c r="CG69" i="12"/>
  <c r="BE71" i="12"/>
  <c r="BM71" i="12"/>
  <c r="BU71" i="12"/>
  <c r="BJ73" i="12"/>
  <c r="BR73" i="12"/>
  <c r="BZ73" i="12"/>
  <c r="BG74" i="12"/>
  <c r="BF75" i="12"/>
  <c r="BN75" i="12"/>
  <c r="BV75" i="12"/>
  <c r="CG77" i="12"/>
  <c r="CA19" i="12"/>
  <c r="BF19" i="12"/>
  <c r="BP19" i="12"/>
  <c r="BZ19" i="12"/>
  <c r="BH19" i="12"/>
  <c r="BR19" i="12"/>
  <c r="BJ19" i="12"/>
  <c r="BV19" i="12"/>
  <c r="BN19" i="12"/>
  <c r="BX19" i="12"/>
  <c r="CA18" i="12"/>
  <c r="BH18" i="12"/>
  <c r="BD16" i="12"/>
  <c r="BZ16" i="12" s="1"/>
  <c r="BY17" i="12"/>
  <c r="BJ17" i="12"/>
  <c r="BZ17" i="12"/>
  <c r="BN17" i="12"/>
  <c r="BX17" i="12"/>
  <c r="BR17" i="12"/>
  <c r="BF17" i="12"/>
  <c r="BV17" i="12"/>
  <c r="CA11" i="12"/>
  <c r="CG21" i="12"/>
  <c r="CI21" i="12"/>
  <c r="CH21" i="12"/>
  <c r="CG23" i="12"/>
  <c r="CI23" i="12"/>
  <c r="CH23" i="12"/>
  <c r="CG25" i="12"/>
  <c r="CI25" i="12"/>
  <c r="CH25" i="12"/>
  <c r="CI20" i="12"/>
  <c r="CG20" i="12"/>
  <c r="CH20" i="12"/>
  <c r="CI22" i="12"/>
  <c r="CG22" i="12"/>
  <c r="CH22" i="12"/>
  <c r="CI24" i="12"/>
  <c r="CG24" i="12"/>
  <c r="CH24" i="12"/>
  <c r="CI26" i="12"/>
  <c r="CH26" i="12"/>
  <c r="CG26" i="12"/>
  <c r="BH11" i="12"/>
  <c r="BL11" i="12"/>
  <c r="BT11" i="12"/>
  <c r="BX11" i="12"/>
  <c r="CB11" i="12"/>
  <c r="BD13" i="12"/>
  <c r="BZ13" i="12" s="1"/>
  <c r="BQ16" i="12"/>
  <c r="BG17" i="12"/>
  <c r="BK17" i="12"/>
  <c r="BO17" i="12"/>
  <c r="BS17" i="12"/>
  <c r="BW17" i="12"/>
  <c r="CA17" i="12"/>
  <c r="BE18" i="12"/>
  <c r="BI18" i="12"/>
  <c r="BM18" i="12"/>
  <c r="BQ18" i="12"/>
  <c r="BU18" i="12"/>
  <c r="BY18" i="12"/>
  <c r="CA28" i="12"/>
  <c r="CI28" i="12"/>
  <c r="CH28" i="12"/>
  <c r="CG28" i="12"/>
  <c r="BL30" i="12"/>
  <c r="CG31" i="12"/>
  <c r="CI31" i="12"/>
  <c r="CG39" i="12"/>
  <c r="CI39" i="12"/>
  <c r="CH39" i="12"/>
  <c r="CG47" i="12"/>
  <c r="CI47" i="12"/>
  <c r="CH47" i="12"/>
  <c r="CI55" i="12"/>
  <c r="CG55" i="12"/>
  <c r="CH55" i="12"/>
  <c r="CI57" i="12"/>
  <c r="CG57" i="12"/>
  <c r="CH57" i="12"/>
  <c r="BP11" i="12"/>
  <c r="BO13" i="12"/>
  <c r="BW13" i="12"/>
  <c r="BH16" i="12"/>
  <c r="BP16" i="12"/>
  <c r="BT16" i="12"/>
  <c r="BX16" i="12"/>
  <c r="CB16" i="12"/>
  <c r="BL18" i="12"/>
  <c r="BT18" i="12"/>
  <c r="CB18" i="12"/>
  <c r="BQ13" i="12"/>
  <c r="BU13" i="12"/>
  <c r="BY13" i="12"/>
  <c r="BD14" i="12"/>
  <c r="BG14" i="12" s="1"/>
  <c r="BF16" i="12"/>
  <c r="BJ16" i="12"/>
  <c r="BN16" i="12"/>
  <c r="BR16" i="12"/>
  <c r="BV16" i="12"/>
  <c r="BH17" i="12"/>
  <c r="BL17" i="12"/>
  <c r="BP17" i="12"/>
  <c r="BT17" i="12"/>
  <c r="CB17" i="12"/>
  <c r="BF18" i="12"/>
  <c r="BJ18" i="12"/>
  <c r="BN18" i="12"/>
  <c r="BR18" i="12"/>
  <c r="BV18" i="12"/>
  <c r="BZ18" i="12"/>
  <c r="BZ28" i="12"/>
  <c r="BV28" i="12"/>
  <c r="BR28" i="12"/>
  <c r="BN28" i="12"/>
  <c r="BJ28" i="12"/>
  <c r="BF28" i="12"/>
  <c r="BY28" i="12"/>
  <c r="BU28" i="12"/>
  <c r="BQ28" i="12"/>
  <c r="BM28" i="12"/>
  <c r="BI28" i="12"/>
  <c r="BE28" i="12"/>
  <c r="BT28" i="12"/>
  <c r="CI30" i="12"/>
  <c r="CH30" i="12"/>
  <c r="CG30" i="12"/>
  <c r="CG33" i="12"/>
  <c r="CI33" i="12"/>
  <c r="CH33" i="12"/>
  <c r="CG41" i="12"/>
  <c r="CI41" i="12"/>
  <c r="CH41" i="12"/>
  <c r="CG49" i="12"/>
  <c r="CI49" i="12"/>
  <c r="CH49" i="12"/>
  <c r="BP18" i="12"/>
  <c r="BX18" i="12"/>
  <c r="BE11" i="12"/>
  <c r="BI11" i="12"/>
  <c r="BM11" i="12"/>
  <c r="BQ11" i="12"/>
  <c r="BU11" i="12"/>
  <c r="BY11" i="12"/>
  <c r="BF11" i="12"/>
  <c r="BJ11" i="12"/>
  <c r="BN11" i="12"/>
  <c r="BR11" i="12"/>
  <c r="BV11" i="12"/>
  <c r="BG11" i="12"/>
  <c r="BK11" i="12"/>
  <c r="BO11" i="12"/>
  <c r="BS11" i="12"/>
  <c r="BW11" i="12"/>
  <c r="BF13" i="12"/>
  <c r="BJ13" i="12"/>
  <c r="BN13" i="12"/>
  <c r="BR13" i="12"/>
  <c r="BV13" i="12"/>
  <c r="BD15" i="12"/>
  <c r="BP15" i="12" s="1"/>
  <c r="BG16" i="12"/>
  <c r="BK16" i="12"/>
  <c r="BO16" i="12"/>
  <c r="BS16" i="12"/>
  <c r="BW16" i="12"/>
  <c r="BE17" i="12"/>
  <c r="BI17" i="12"/>
  <c r="BM17" i="12"/>
  <c r="BQ17" i="12"/>
  <c r="BU17" i="12"/>
  <c r="BG18" i="12"/>
  <c r="BK18" i="12"/>
  <c r="BO18" i="12"/>
  <c r="BS18" i="12"/>
  <c r="BW18" i="12"/>
  <c r="BY19" i="12"/>
  <c r="BU19" i="12"/>
  <c r="BQ19" i="12"/>
  <c r="BM19" i="12"/>
  <c r="BI19" i="12"/>
  <c r="BE19" i="12"/>
  <c r="BL19" i="12"/>
  <c r="BT19" i="12"/>
  <c r="CB19" i="12"/>
  <c r="BY20" i="12"/>
  <c r="BU20" i="12"/>
  <c r="BQ20" i="12"/>
  <c r="BM20" i="12"/>
  <c r="BI20" i="12"/>
  <c r="BE20" i="12"/>
  <c r="BL20" i="12"/>
  <c r="BT20" i="12"/>
  <c r="CB20" i="12"/>
  <c r="BM21" i="12"/>
  <c r="BI21" i="12"/>
  <c r="BE21" i="12"/>
  <c r="BL21" i="12"/>
  <c r="BT21" i="12"/>
  <c r="CB21" i="12"/>
  <c r="BY22" i="12"/>
  <c r="BU22" i="12"/>
  <c r="BQ22" i="12"/>
  <c r="BM22" i="12"/>
  <c r="BI22" i="12"/>
  <c r="BE22" i="12"/>
  <c r="BL22" i="12"/>
  <c r="BT22" i="12"/>
  <c r="CB22" i="12"/>
  <c r="BY23" i="12"/>
  <c r="BU23" i="12"/>
  <c r="BQ23" i="12"/>
  <c r="BM23" i="12"/>
  <c r="BI23" i="12"/>
  <c r="BE23" i="12"/>
  <c r="BL23" i="12"/>
  <c r="BT23" i="12"/>
  <c r="CB23" i="12"/>
  <c r="BY24" i="12"/>
  <c r="BU24" i="12"/>
  <c r="BQ24" i="12"/>
  <c r="BM24" i="12"/>
  <c r="BI24" i="12"/>
  <c r="BE24" i="12"/>
  <c r="BL24" i="12"/>
  <c r="BT24" i="12"/>
  <c r="CB24" i="12"/>
  <c r="BY25" i="12"/>
  <c r="BU25" i="12"/>
  <c r="BQ25" i="12"/>
  <c r="BM25" i="12"/>
  <c r="BI25" i="12"/>
  <c r="BE25" i="12"/>
  <c r="BL25" i="12"/>
  <c r="BT25" i="12"/>
  <c r="CB25" i="12"/>
  <c r="BY26" i="12"/>
  <c r="BU26" i="12"/>
  <c r="BQ26" i="12"/>
  <c r="BM26" i="12"/>
  <c r="BI26" i="12"/>
  <c r="BE26" i="12"/>
  <c r="BL26" i="12"/>
  <c r="BT26" i="12"/>
  <c r="CB26" i="12"/>
  <c r="CG27" i="12"/>
  <c r="CI27" i="12"/>
  <c r="BH28" i="12"/>
  <c r="BX28" i="12"/>
  <c r="BZ30" i="12"/>
  <c r="BV30" i="12"/>
  <c r="BR30" i="12"/>
  <c r="BN30" i="12"/>
  <c r="BJ30" i="12"/>
  <c r="BF30" i="12"/>
  <c r="BY30" i="12"/>
  <c r="BU30" i="12"/>
  <c r="BQ30" i="12"/>
  <c r="BM30" i="12"/>
  <c r="BI30" i="12"/>
  <c r="BE30" i="12"/>
  <c r="BT30" i="12"/>
  <c r="CH31" i="12"/>
  <c r="CI32" i="12"/>
  <c r="CH32" i="12"/>
  <c r="CG32" i="12"/>
  <c r="CG35" i="12"/>
  <c r="CI35" i="12"/>
  <c r="CH35" i="12"/>
  <c r="CG43" i="12"/>
  <c r="CI43" i="12"/>
  <c r="CH43" i="12"/>
  <c r="CG51" i="12"/>
  <c r="CI51" i="12"/>
  <c r="CH51" i="12"/>
  <c r="CG56" i="12"/>
  <c r="CI56" i="12"/>
  <c r="CH56" i="12"/>
  <c r="CG58" i="12"/>
  <c r="CI58" i="12"/>
  <c r="CH58" i="12"/>
  <c r="BF26" i="12"/>
  <c r="BN26" i="12"/>
  <c r="BV26" i="12"/>
  <c r="BL28" i="12"/>
  <c r="CB28" i="12"/>
  <c r="CG29" i="12"/>
  <c r="CI29" i="12"/>
  <c r="BH30" i="12"/>
  <c r="BX30" i="12"/>
  <c r="BZ32" i="12"/>
  <c r="BV32" i="12"/>
  <c r="BR32" i="12"/>
  <c r="BN32" i="12"/>
  <c r="BJ32" i="12"/>
  <c r="BF32" i="12"/>
  <c r="BY32" i="12"/>
  <c r="BU32" i="12"/>
  <c r="BQ32" i="12"/>
  <c r="BM32" i="12"/>
  <c r="BI32" i="12"/>
  <c r="BE32" i="12"/>
  <c r="BT32" i="12"/>
  <c r="CG37" i="12"/>
  <c r="CI37" i="12"/>
  <c r="CH37" i="12"/>
  <c r="CG45" i="12"/>
  <c r="CI45" i="12"/>
  <c r="CH45" i="12"/>
  <c r="CI53" i="12"/>
  <c r="CH53" i="12"/>
  <c r="CG53" i="12"/>
  <c r="CG54" i="12"/>
  <c r="CI54" i="12"/>
  <c r="CH54" i="12"/>
  <c r="BH34" i="12"/>
  <c r="BL34" i="12"/>
  <c r="BP34" i="12"/>
  <c r="BT34" i="12"/>
  <c r="BX34" i="12"/>
  <c r="CB34" i="12"/>
  <c r="BH36" i="12"/>
  <c r="BL36" i="12"/>
  <c r="BP36" i="12"/>
  <c r="BT36" i="12"/>
  <c r="BX36" i="12"/>
  <c r="CB36" i="12"/>
  <c r="BH38" i="12"/>
  <c r="BL38" i="12"/>
  <c r="BP38" i="12"/>
  <c r="BT38" i="12"/>
  <c r="BX38" i="12"/>
  <c r="CB38" i="12"/>
  <c r="BH40" i="12"/>
  <c r="BL40" i="12"/>
  <c r="BP40" i="12"/>
  <c r="BT40" i="12"/>
  <c r="BX40" i="12"/>
  <c r="CB40" i="12"/>
  <c r="BH42" i="12"/>
  <c r="BL42" i="12"/>
  <c r="BP42" i="12"/>
  <c r="BT42" i="12"/>
  <c r="BX42" i="12"/>
  <c r="CB42" i="12"/>
  <c r="BH44" i="12"/>
  <c r="BL44" i="12"/>
  <c r="BP44" i="12"/>
  <c r="BT44" i="12"/>
  <c r="BX44" i="12"/>
  <c r="CB44" i="12"/>
  <c r="BH46" i="12"/>
  <c r="BL46" i="12"/>
  <c r="BP46" i="12"/>
  <c r="BT46" i="12"/>
  <c r="BX46" i="12"/>
  <c r="CB46" i="12"/>
  <c r="BH48" i="12"/>
  <c r="BL48" i="12"/>
  <c r="BP48" i="12"/>
  <c r="BT48" i="12"/>
  <c r="BX48" i="12"/>
  <c r="CB48" i="12"/>
  <c r="BH50" i="12"/>
  <c r="BL50" i="12"/>
  <c r="BP50" i="12"/>
  <c r="BT50" i="12"/>
  <c r="BX50" i="12"/>
  <c r="CB50" i="12"/>
  <c r="BH52" i="12"/>
  <c r="BL52" i="12"/>
  <c r="BP52" i="12"/>
  <c r="BT52" i="12"/>
  <c r="BX52" i="12"/>
  <c r="CB52" i="12"/>
  <c r="BJ54" i="12"/>
  <c r="BO54" i="12"/>
  <c r="BT54" i="12"/>
  <c r="BZ54" i="12"/>
  <c r="CH60" i="12"/>
  <c r="CG60" i="12"/>
  <c r="CI60" i="12"/>
  <c r="BL62" i="12"/>
  <c r="CB62" i="12"/>
  <c r="CI63" i="12"/>
  <c r="CG63" i="12"/>
  <c r="BG19" i="12"/>
  <c r="BK19" i="12"/>
  <c r="BO19" i="12"/>
  <c r="BS19" i="12"/>
  <c r="BW19" i="12"/>
  <c r="BG21" i="12"/>
  <c r="BK21" i="12"/>
  <c r="BO21" i="12"/>
  <c r="BS21" i="12"/>
  <c r="BW21" i="12"/>
  <c r="CA21" i="12"/>
  <c r="BG23" i="12"/>
  <c r="BK23" i="12"/>
  <c r="BO23" i="12"/>
  <c r="BS23" i="12"/>
  <c r="BW23" i="12"/>
  <c r="BG25" i="12"/>
  <c r="BK25" i="12"/>
  <c r="BO25" i="12"/>
  <c r="BS25" i="12"/>
  <c r="BW25" i="12"/>
  <c r="BG27" i="12"/>
  <c r="BK27" i="12"/>
  <c r="BO27" i="12"/>
  <c r="BS27" i="12"/>
  <c r="BW27" i="12"/>
  <c r="BG29" i="12"/>
  <c r="BK29" i="12"/>
  <c r="BO29" i="12"/>
  <c r="BS29" i="12"/>
  <c r="BW29" i="12"/>
  <c r="CA29" i="12"/>
  <c r="BG31" i="12"/>
  <c r="BK31" i="12"/>
  <c r="BO31" i="12"/>
  <c r="BS31" i="12"/>
  <c r="BW31" i="12"/>
  <c r="CA31" i="12"/>
  <c r="BG33" i="12"/>
  <c r="BK33" i="12"/>
  <c r="BO33" i="12"/>
  <c r="BS33" i="12"/>
  <c r="BW33" i="12"/>
  <c r="CA33" i="12"/>
  <c r="BE34" i="12"/>
  <c r="BI34" i="12"/>
  <c r="BM34" i="12"/>
  <c r="BQ34" i="12"/>
  <c r="BU34" i="12"/>
  <c r="BY34" i="12"/>
  <c r="CG34" i="12"/>
  <c r="BG35" i="12"/>
  <c r="BK35" i="12"/>
  <c r="BO35" i="12"/>
  <c r="BS35" i="12"/>
  <c r="BW35" i="12"/>
  <c r="CA35" i="12"/>
  <c r="BE36" i="12"/>
  <c r="BI36" i="12"/>
  <c r="BM36" i="12"/>
  <c r="BQ36" i="12"/>
  <c r="BU36" i="12"/>
  <c r="BY36" i="12"/>
  <c r="CG36" i="12"/>
  <c r="BG37" i="12"/>
  <c r="BK37" i="12"/>
  <c r="BO37" i="12"/>
  <c r="BS37" i="12"/>
  <c r="BW37" i="12"/>
  <c r="CA37" i="12"/>
  <c r="BE38" i="12"/>
  <c r="BI38" i="12"/>
  <c r="BM38" i="12"/>
  <c r="BQ38" i="12"/>
  <c r="BU38" i="12"/>
  <c r="BY38" i="12"/>
  <c r="CG38" i="12"/>
  <c r="BG39" i="12"/>
  <c r="BK39" i="12"/>
  <c r="BO39" i="12"/>
  <c r="BS39" i="12"/>
  <c r="BW39" i="12"/>
  <c r="CA39" i="12"/>
  <c r="BE40" i="12"/>
  <c r="BI40" i="12"/>
  <c r="BM40" i="12"/>
  <c r="BQ40" i="12"/>
  <c r="BU40" i="12"/>
  <c r="BY40" i="12"/>
  <c r="CG40" i="12"/>
  <c r="BG41" i="12"/>
  <c r="BK41" i="12"/>
  <c r="BO41" i="12"/>
  <c r="BS41" i="12"/>
  <c r="BW41" i="12"/>
  <c r="BE42" i="12"/>
  <c r="BI42" i="12"/>
  <c r="BM42" i="12"/>
  <c r="BQ42" i="12"/>
  <c r="BU42" i="12"/>
  <c r="BY42" i="12"/>
  <c r="CG42" i="12"/>
  <c r="BG43" i="12"/>
  <c r="BK43" i="12"/>
  <c r="BO43" i="12"/>
  <c r="BS43" i="12"/>
  <c r="BW43" i="12"/>
  <c r="BE44" i="12"/>
  <c r="BI44" i="12"/>
  <c r="BM44" i="12"/>
  <c r="BQ44" i="12"/>
  <c r="BU44" i="12"/>
  <c r="BY44" i="12"/>
  <c r="CG44" i="12"/>
  <c r="BG45" i="12"/>
  <c r="BK45" i="12"/>
  <c r="BO45" i="12"/>
  <c r="BS45" i="12"/>
  <c r="BW45" i="12"/>
  <c r="BE46" i="12"/>
  <c r="BI46" i="12"/>
  <c r="BM46" i="12"/>
  <c r="BQ46" i="12"/>
  <c r="BU46" i="12"/>
  <c r="BY46" i="12"/>
  <c r="CG46" i="12"/>
  <c r="BG47" i="12"/>
  <c r="BK47" i="12"/>
  <c r="BO47" i="12"/>
  <c r="BS47" i="12"/>
  <c r="BW47" i="12"/>
  <c r="CA47" i="12"/>
  <c r="BE48" i="12"/>
  <c r="BI48" i="12"/>
  <c r="BM48" i="12"/>
  <c r="BQ48" i="12"/>
  <c r="BU48" i="12"/>
  <c r="BY48" i="12"/>
  <c r="CG48" i="12"/>
  <c r="BG49" i="12"/>
  <c r="BK49" i="12"/>
  <c r="BO49" i="12"/>
  <c r="BS49" i="12"/>
  <c r="BW49" i="12"/>
  <c r="CA49" i="12"/>
  <c r="BE50" i="12"/>
  <c r="BI50" i="12"/>
  <c r="BM50" i="12"/>
  <c r="BQ50" i="12"/>
  <c r="BU50" i="12"/>
  <c r="BY50" i="12"/>
  <c r="CG50" i="12"/>
  <c r="BG51" i="12"/>
  <c r="BK51" i="12"/>
  <c r="BO51" i="12"/>
  <c r="BS51" i="12"/>
  <c r="BW51" i="12"/>
  <c r="CA51" i="12"/>
  <c r="BE52" i="12"/>
  <c r="BI52" i="12"/>
  <c r="BM52" i="12"/>
  <c r="BQ52" i="12"/>
  <c r="BU52" i="12"/>
  <c r="BY52" i="12"/>
  <c r="CG52" i="12"/>
  <c r="CA53" i="12"/>
  <c r="BG53" i="12"/>
  <c r="BK53" i="12"/>
  <c r="BO53" i="12"/>
  <c r="BS53" i="12"/>
  <c r="BW53" i="12"/>
  <c r="CB53" i="12"/>
  <c r="BF54" i="12"/>
  <c r="BK54" i="12"/>
  <c r="BP54" i="12"/>
  <c r="BV54" i="12"/>
  <c r="CA54" i="12"/>
  <c r="CI59" i="12"/>
  <c r="CG59" i="12"/>
  <c r="BZ60" i="12"/>
  <c r="BV60" i="12"/>
  <c r="BR60" i="12"/>
  <c r="BN60" i="12"/>
  <c r="BJ60" i="12"/>
  <c r="BF60" i="12"/>
  <c r="BT60" i="12"/>
  <c r="BY62" i="12"/>
  <c r="CH62" i="12"/>
  <c r="CG62" i="12"/>
  <c r="CI62" i="12"/>
  <c r="CI65" i="12"/>
  <c r="CH65" i="12"/>
  <c r="CG65" i="12"/>
  <c r="CG68" i="12"/>
  <c r="CI68" i="12"/>
  <c r="CH68" i="12"/>
  <c r="BH27" i="12"/>
  <c r="BL27" i="12"/>
  <c r="BP27" i="12"/>
  <c r="BT27" i="12"/>
  <c r="BX27" i="12"/>
  <c r="CB27" i="12"/>
  <c r="BH29" i="12"/>
  <c r="BL29" i="12"/>
  <c r="BP29" i="12"/>
  <c r="BT29" i="12"/>
  <c r="BX29" i="12"/>
  <c r="CB29" i="12"/>
  <c r="BH31" i="12"/>
  <c r="BL31" i="12"/>
  <c r="BP31" i="12"/>
  <c r="BT31" i="12"/>
  <c r="BX31" i="12"/>
  <c r="CB31" i="12"/>
  <c r="BH33" i="12"/>
  <c r="BL33" i="12"/>
  <c r="BP33" i="12"/>
  <c r="BT33" i="12"/>
  <c r="BX33" i="12"/>
  <c r="CB33" i="12"/>
  <c r="BF34" i="12"/>
  <c r="BJ34" i="12"/>
  <c r="BN34" i="12"/>
  <c r="BR34" i="12"/>
  <c r="BV34" i="12"/>
  <c r="CH34" i="12"/>
  <c r="BH35" i="12"/>
  <c r="BL35" i="12"/>
  <c r="BP35" i="12"/>
  <c r="BT35" i="12"/>
  <c r="BX35" i="12"/>
  <c r="CB35" i="12"/>
  <c r="BF36" i="12"/>
  <c r="BJ36" i="12"/>
  <c r="BN36" i="12"/>
  <c r="BR36" i="12"/>
  <c r="BV36" i="12"/>
  <c r="CH36" i="12"/>
  <c r="BH37" i="12"/>
  <c r="BL37" i="12"/>
  <c r="BP37" i="12"/>
  <c r="BT37" i="12"/>
  <c r="BX37" i="12"/>
  <c r="CB37" i="12"/>
  <c r="BF38" i="12"/>
  <c r="BJ38" i="12"/>
  <c r="BN38" i="12"/>
  <c r="BR38" i="12"/>
  <c r="BV38" i="12"/>
  <c r="CH38" i="12"/>
  <c r="BH39" i="12"/>
  <c r="BL39" i="12"/>
  <c r="BP39" i="12"/>
  <c r="BT39" i="12"/>
  <c r="BX39" i="12"/>
  <c r="CB39" i="12"/>
  <c r="BF40" i="12"/>
  <c r="BJ40" i="12"/>
  <c r="BN40" i="12"/>
  <c r="BR40" i="12"/>
  <c r="BV40" i="12"/>
  <c r="CH40" i="12"/>
  <c r="BH41" i="12"/>
  <c r="BL41" i="12"/>
  <c r="BP41" i="12"/>
  <c r="BT41" i="12"/>
  <c r="BX41" i="12"/>
  <c r="CB41" i="12"/>
  <c r="BF42" i="12"/>
  <c r="BJ42" i="12"/>
  <c r="BN42" i="12"/>
  <c r="BR42" i="12"/>
  <c r="BV42" i="12"/>
  <c r="CH42" i="12"/>
  <c r="BH43" i="12"/>
  <c r="BL43" i="12"/>
  <c r="BP43" i="12"/>
  <c r="BT43" i="12"/>
  <c r="BX43" i="12"/>
  <c r="CB43" i="12"/>
  <c r="BF44" i="12"/>
  <c r="BJ44" i="12"/>
  <c r="BN44" i="12"/>
  <c r="BR44" i="12"/>
  <c r="BV44" i="12"/>
  <c r="CH44" i="12"/>
  <c r="BH45" i="12"/>
  <c r="BL45" i="12"/>
  <c r="BP45" i="12"/>
  <c r="BT45" i="12"/>
  <c r="BX45" i="12"/>
  <c r="CB45" i="12"/>
  <c r="BF46" i="12"/>
  <c r="BJ46" i="12"/>
  <c r="BN46" i="12"/>
  <c r="BR46" i="12"/>
  <c r="BV46" i="12"/>
  <c r="CH46" i="12"/>
  <c r="BH47" i="12"/>
  <c r="BL47" i="12"/>
  <c r="BP47" i="12"/>
  <c r="BT47" i="12"/>
  <c r="BX47" i="12"/>
  <c r="BF48" i="12"/>
  <c r="BJ48" i="12"/>
  <c r="BN48" i="12"/>
  <c r="BR48" i="12"/>
  <c r="BV48" i="12"/>
  <c r="CH48" i="12"/>
  <c r="BH49" i="12"/>
  <c r="BL49" i="12"/>
  <c r="BP49" i="12"/>
  <c r="BT49" i="12"/>
  <c r="BX49" i="12"/>
  <c r="BF50" i="12"/>
  <c r="BJ50" i="12"/>
  <c r="BN50" i="12"/>
  <c r="BR50" i="12"/>
  <c r="BV50" i="12"/>
  <c r="CH50" i="12"/>
  <c r="BH51" i="12"/>
  <c r="BL51" i="12"/>
  <c r="BP51" i="12"/>
  <c r="BT51" i="12"/>
  <c r="BX51" i="12"/>
  <c r="BF52" i="12"/>
  <c r="BJ52" i="12"/>
  <c r="BN52" i="12"/>
  <c r="BR52" i="12"/>
  <c r="BV52" i="12"/>
  <c r="CH52" i="12"/>
  <c r="BH53" i="12"/>
  <c r="BL53" i="12"/>
  <c r="BP53" i="12"/>
  <c r="BT53" i="12"/>
  <c r="BX53" i="12"/>
  <c r="BG54" i="12"/>
  <c r="BL54" i="12"/>
  <c r="BR54" i="12"/>
  <c r="BW54" i="12"/>
  <c r="BZ62" i="12"/>
  <c r="BV62" i="12"/>
  <c r="BR62" i="12"/>
  <c r="BN62" i="12"/>
  <c r="BJ62" i="12"/>
  <c r="BF62" i="12"/>
  <c r="BT62" i="12"/>
  <c r="CH64" i="12"/>
  <c r="CG64" i="12"/>
  <c r="CI64" i="12"/>
  <c r="CI67" i="12"/>
  <c r="CH67" i="12"/>
  <c r="CG67" i="12"/>
  <c r="BG20" i="12"/>
  <c r="BK20" i="12"/>
  <c r="BO20" i="12"/>
  <c r="BS20" i="12"/>
  <c r="BW20" i="12"/>
  <c r="BQ21" i="12"/>
  <c r="BU21" i="12"/>
  <c r="BG22" i="12"/>
  <c r="BK22" i="12"/>
  <c r="BO22" i="12"/>
  <c r="BS22" i="12"/>
  <c r="BW22" i="12"/>
  <c r="BG24" i="12"/>
  <c r="BK24" i="12"/>
  <c r="BO24" i="12"/>
  <c r="BS24" i="12"/>
  <c r="BW24" i="12"/>
  <c r="BG26" i="12"/>
  <c r="BK26" i="12"/>
  <c r="BO26" i="12"/>
  <c r="BS26" i="12"/>
  <c r="BW26" i="12"/>
  <c r="BE27" i="12"/>
  <c r="BI27" i="12"/>
  <c r="BM27" i="12"/>
  <c r="BQ27" i="12"/>
  <c r="BU27" i="12"/>
  <c r="BG28" i="12"/>
  <c r="BK28" i="12"/>
  <c r="BO28" i="12"/>
  <c r="BS28" i="12"/>
  <c r="BW28" i="12"/>
  <c r="BE29" i="12"/>
  <c r="BI29" i="12"/>
  <c r="BM29" i="12"/>
  <c r="BU29" i="12"/>
  <c r="BG30" i="12"/>
  <c r="BK30" i="12"/>
  <c r="BO30" i="12"/>
  <c r="BS30" i="12"/>
  <c r="BW30" i="12"/>
  <c r="BE31" i="12"/>
  <c r="BM31" i="12"/>
  <c r="BQ31" i="12"/>
  <c r="BU31" i="12"/>
  <c r="BG32" i="12"/>
  <c r="BK32" i="12"/>
  <c r="BO32" i="12"/>
  <c r="BS32" i="12"/>
  <c r="BW32" i="12"/>
  <c r="BE33" i="12"/>
  <c r="BM33" i="12"/>
  <c r="BQ33" i="12"/>
  <c r="BU33" i="12"/>
  <c r="BG34" i="12"/>
  <c r="BK34" i="12"/>
  <c r="BO34" i="12"/>
  <c r="BS34" i="12"/>
  <c r="BW34" i="12"/>
  <c r="BE35" i="12"/>
  <c r="CC35" i="12" s="1"/>
  <c r="BM35" i="12"/>
  <c r="BQ35" i="12"/>
  <c r="BU35" i="12"/>
  <c r="BG36" i="12"/>
  <c r="BK36" i="12"/>
  <c r="BO36" i="12"/>
  <c r="BS36" i="12"/>
  <c r="BW36" i="12"/>
  <c r="BE37" i="12"/>
  <c r="BI37" i="12"/>
  <c r="BM37" i="12"/>
  <c r="BQ37" i="12"/>
  <c r="CD37" i="12" s="1"/>
  <c r="BG38" i="12"/>
  <c r="BK38" i="12"/>
  <c r="BO38" i="12"/>
  <c r="BS38" i="12"/>
  <c r="BW38" i="12"/>
  <c r="BE39" i="12"/>
  <c r="BI39" i="12"/>
  <c r="BM39" i="12"/>
  <c r="BQ39" i="12"/>
  <c r="BG40" i="12"/>
  <c r="BK40" i="12"/>
  <c r="BO40" i="12"/>
  <c r="BS40" i="12"/>
  <c r="BW40" i="12"/>
  <c r="BE41" i="12"/>
  <c r="BI41" i="12"/>
  <c r="BM41" i="12"/>
  <c r="BQ41" i="12"/>
  <c r="BU41" i="12"/>
  <c r="BG42" i="12"/>
  <c r="BK42" i="12"/>
  <c r="BO42" i="12"/>
  <c r="BS42" i="12"/>
  <c r="BW42" i="12"/>
  <c r="BE43" i="12"/>
  <c r="BI43" i="12"/>
  <c r="BM43" i="12"/>
  <c r="BQ43" i="12"/>
  <c r="BU43" i="12"/>
  <c r="BG44" i="12"/>
  <c r="BK44" i="12"/>
  <c r="BO44" i="12"/>
  <c r="BS44" i="12"/>
  <c r="BW44" i="12"/>
  <c r="BE45" i="12"/>
  <c r="BI45" i="12"/>
  <c r="BM45" i="12"/>
  <c r="BQ45" i="12"/>
  <c r="BU45" i="12"/>
  <c r="BG46" i="12"/>
  <c r="BK46" i="12"/>
  <c r="BO46" i="12"/>
  <c r="BS46" i="12"/>
  <c r="BW46" i="12"/>
  <c r="BE47" i="12"/>
  <c r="BI47" i="12"/>
  <c r="BM47" i="12"/>
  <c r="BQ47" i="12"/>
  <c r="CD47" i="12" s="1"/>
  <c r="BU47" i="12"/>
  <c r="BG48" i="12"/>
  <c r="BK48" i="12"/>
  <c r="BO48" i="12"/>
  <c r="BS48" i="12"/>
  <c r="BW48" i="12"/>
  <c r="BE49" i="12"/>
  <c r="BI49" i="12"/>
  <c r="BM49" i="12"/>
  <c r="BQ49" i="12"/>
  <c r="BU49" i="12"/>
  <c r="BG50" i="12"/>
  <c r="BK50" i="12"/>
  <c r="BO50" i="12"/>
  <c r="BS50" i="12"/>
  <c r="BW50" i="12"/>
  <c r="BE51" i="12"/>
  <c r="BI51" i="12"/>
  <c r="BM51" i="12"/>
  <c r="BQ51" i="12"/>
  <c r="CD51" i="12" s="1"/>
  <c r="BU51" i="12"/>
  <c r="BG52" i="12"/>
  <c r="BK52" i="12"/>
  <c r="BO52" i="12"/>
  <c r="BS52" i="12"/>
  <c r="BW52" i="12"/>
  <c r="BE53" i="12"/>
  <c r="BI53" i="12"/>
  <c r="BM53" i="12"/>
  <c r="BU53" i="12"/>
  <c r="BY53" i="12"/>
  <c r="BY54" i="12"/>
  <c r="BU54" i="12"/>
  <c r="BQ54" i="12"/>
  <c r="BM54" i="12"/>
  <c r="BI54" i="12"/>
  <c r="BE54" i="12"/>
  <c r="BH54" i="12"/>
  <c r="BN54" i="12"/>
  <c r="BS54" i="12"/>
  <c r="BX54" i="12"/>
  <c r="BY55" i="12"/>
  <c r="BU55" i="12"/>
  <c r="BQ55" i="12"/>
  <c r="BM55" i="12"/>
  <c r="BI55" i="12"/>
  <c r="BE55" i="12"/>
  <c r="BL55" i="12"/>
  <c r="BT55" i="12"/>
  <c r="CB55" i="12"/>
  <c r="BL56" i="12"/>
  <c r="BT56" i="12"/>
  <c r="BY57" i="12"/>
  <c r="BU57" i="12"/>
  <c r="BQ57" i="12"/>
  <c r="BM57" i="12"/>
  <c r="BI57" i="12"/>
  <c r="BE57" i="12"/>
  <c r="BL57" i="12"/>
  <c r="BT57" i="12"/>
  <c r="CB57" i="12"/>
  <c r="BL58" i="12"/>
  <c r="BT58" i="12"/>
  <c r="CB59" i="12"/>
  <c r="BY59" i="12"/>
  <c r="BU59" i="12"/>
  <c r="BQ59" i="12"/>
  <c r="BM59" i="12"/>
  <c r="BI59" i="12"/>
  <c r="BE59" i="12"/>
  <c r="BL59" i="12"/>
  <c r="BT59" i="12"/>
  <c r="BL60" i="12"/>
  <c r="CB60" i="12"/>
  <c r="CI61" i="12"/>
  <c r="CG61" i="12"/>
  <c r="BH62" i="12"/>
  <c r="BX62" i="12"/>
  <c r="BZ64" i="12"/>
  <c r="BV64" i="12"/>
  <c r="BR64" i="12"/>
  <c r="BN64" i="12"/>
  <c r="BJ64" i="12"/>
  <c r="BF64" i="12"/>
  <c r="BT64" i="12"/>
  <c r="BG56" i="12"/>
  <c r="BK56" i="12"/>
  <c r="BO56" i="12"/>
  <c r="BS56" i="12"/>
  <c r="BW56" i="12"/>
  <c r="CA56" i="12"/>
  <c r="BG58" i="12"/>
  <c r="BK58" i="12"/>
  <c r="BO58" i="12"/>
  <c r="BS58" i="12"/>
  <c r="BW58" i="12"/>
  <c r="CA58" i="12"/>
  <c r="BG60" i="12"/>
  <c r="BK60" i="12"/>
  <c r="BO60" i="12"/>
  <c r="BS60" i="12"/>
  <c r="BW60" i="12"/>
  <c r="CA60" i="12"/>
  <c r="BE61" i="12"/>
  <c r="BI61" i="12"/>
  <c r="BM61" i="12"/>
  <c r="BQ61" i="12"/>
  <c r="BU61" i="12"/>
  <c r="BY61" i="12"/>
  <c r="BG62" i="12"/>
  <c r="BK62" i="12"/>
  <c r="BO62" i="12"/>
  <c r="BS62" i="12"/>
  <c r="BW62" i="12"/>
  <c r="CA62" i="12"/>
  <c r="BE63" i="12"/>
  <c r="BI63" i="12"/>
  <c r="BM63" i="12"/>
  <c r="BQ63" i="12"/>
  <c r="BU63" i="12"/>
  <c r="BY63" i="12"/>
  <c r="BG64" i="12"/>
  <c r="BK64" i="12"/>
  <c r="BO64" i="12"/>
  <c r="BS64" i="12"/>
  <c r="BW64" i="12"/>
  <c r="CA64" i="12"/>
  <c r="BE65" i="12"/>
  <c r="BI65" i="12"/>
  <c r="BM65" i="12"/>
  <c r="BQ65" i="12"/>
  <c r="BU65" i="12"/>
  <c r="BY65" i="12"/>
  <c r="BG66" i="12"/>
  <c r="BK66" i="12"/>
  <c r="BO66" i="12"/>
  <c r="BS66" i="12"/>
  <c r="BW66" i="12"/>
  <c r="CA66" i="12"/>
  <c r="CI66" i="12"/>
  <c r="BE67" i="12"/>
  <c r="BI67" i="12"/>
  <c r="BM67" i="12"/>
  <c r="BQ67" i="12"/>
  <c r="BU67" i="12"/>
  <c r="BY67" i="12"/>
  <c r="BG68" i="12"/>
  <c r="BK68" i="12"/>
  <c r="BO68" i="12"/>
  <c r="BS68" i="12"/>
  <c r="BW68" i="12"/>
  <c r="CA68" i="12"/>
  <c r="CB69" i="12"/>
  <c r="BX69" i="12"/>
  <c r="BI69" i="12"/>
  <c r="BN69" i="12"/>
  <c r="BT69" i="12"/>
  <c r="BZ69" i="12"/>
  <c r="BH70" i="12"/>
  <c r="BP70" i="12"/>
  <c r="CG70" i="12"/>
  <c r="CH70" i="12"/>
  <c r="BY72" i="12"/>
  <c r="BU72" i="12"/>
  <c r="BQ72" i="12"/>
  <c r="BM72" i="12"/>
  <c r="BI72" i="12"/>
  <c r="BE72" i="12"/>
  <c r="BZ72" i="12"/>
  <c r="BV72" i="12"/>
  <c r="BR72" i="12"/>
  <c r="BN72" i="12"/>
  <c r="BJ72" i="12"/>
  <c r="BF72" i="12"/>
  <c r="BK72" i="12"/>
  <c r="BS72" i="12"/>
  <c r="CA72" i="12"/>
  <c r="BL74" i="12"/>
  <c r="BT74" i="12"/>
  <c r="CB74" i="12"/>
  <c r="CG75" i="12"/>
  <c r="BG76" i="12"/>
  <c r="BO76" i="12"/>
  <c r="BW76" i="12"/>
  <c r="BH78" i="12"/>
  <c r="BP78" i="12"/>
  <c r="CG78" i="12"/>
  <c r="CH78" i="12"/>
  <c r="BY80" i="12"/>
  <c r="BU80" i="12"/>
  <c r="BQ80" i="12"/>
  <c r="BM80" i="12"/>
  <c r="BI80" i="12"/>
  <c r="BE80" i="12"/>
  <c r="BZ80" i="12"/>
  <c r="BV80" i="12"/>
  <c r="BR80" i="12"/>
  <c r="BN80" i="12"/>
  <c r="BJ80" i="12"/>
  <c r="BF80" i="12"/>
  <c r="BK80" i="12"/>
  <c r="BS80" i="12"/>
  <c r="CA80" i="12"/>
  <c r="CI81" i="12"/>
  <c r="CH81" i="12"/>
  <c r="CG81" i="12"/>
  <c r="CI85" i="12"/>
  <c r="CH85" i="12"/>
  <c r="CG85" i="12"/>
  <c r="CI89" i="12"/>
  <c r="CH89" i="12"/>
  <c r="CG89" i="12"/>
  <c r="BH66" i="12"/>
  <c r="BL66" i="12"/>
  <c r="BP66" i="12"/>
  <c r="BT66" i="12"/>
  <c r="BX66" i="12"/>
  <c r="CB66" i="12"/>
  <c r="BH68" i="12"/>
  <c r="BL68" i="12"/>
  <c r="BP68" i="12"/>
  <c r="BT68" i="12"/>
  <c r="BX68" i="12"/>
  <c r="CB68" i="12"/>
  <c r="BY70" i="12"/>
  <c r="BU70" i="12"/>
  <c r="BQ70" i="12"/>
  <c r="BM70" i="12"/>
  <c r="BI70" i="12"/>
  <c r="BE70" i="12"/>
  <c r="BZ70" i="12"/>
  <c r="BV70" i="12"/>
  <c r="BR70" i="12"/>
  <c r="BN70" i="12"/>
  <c r="BJ70" i="12"/>
  <c r="BF70" i="12"/>
  <c r="BK70" i="12"/>
  <c r="BS70" i="12"/>
  <c r="CA70" i="12"/>
  <c r="BL72" i="12"/>
  <c r="BT72" i="12"/>
  <c r="CB72" i="12"/>
  <c r="CG76" i="12"/>
  <c r="CH76" i="12"/>
  <c r="BY78" i="12"/>
  <c r="BU78" i="12"/>
  <c r="BQ78" i="12"/>
  <c r="BM78" i="12"/>
  <c r="BI78" i="12"/>
  <c r="BE78" i="12"/>
  <c r="BZ78" i="12"/>
  <c r="BV78" i="12"/>
  <c r="BR78" i="12"/>
  <c r="BN78" i="12"/>
  <c r="BJ78" i="12"/>
  <c r="BF78" i="12"/>
  <c r="BK78" i="12"/>
  <c r="BS78" i="12"/>
  <c r="CA78" i="12"/>
  <c r="BL80" i="12"/>
  <c r="BT80" i="12"/>
  <c r="CB80" i="12"/>
  <c r="BG55" i="12"/>
  <c r="BK55" i="12"/>
  <c r="BO55" i="12"/>
  <c r="BS55" i="12"/>
  <c r="BW55" i="12"/>
  <c r="BE56" i="12"/>
  <c r="BI56" i="12"/>
  <c r="BM56" i="12"/>
  <c r="BQ56" i="12"/>
  <c r="BU56" i="12"/>
  <c r="BG57" i="12"/>
  <c r="BK57" i="12"/>
  <c r="BO57" i="12"/>
  <c r="BS57" i="12"/>
  <c r="BW57" i="12"/>
  <c r="BE58" i="12"/>
  <c r="BI58" i="12"/>
  <c r="BM58" i="12"/>
  <c r="BQ58" i="12"/>
  <c r="BU58" i="12"/>
  <c r="BG59" i="12"/>
  <c r="BK59" i="12"/>
  <c r="BO59" i="12"/>
  <c r="BS59" i="12"/>
  <c r="BW59" i="12"/>
  <c r="BE60" i="12"/>
  <c r="BI60" i="12"/>
  <c r="BM60" i="12"/>
  <c r="BQ60" i="12"/>
  <c r="BU60" i="12"/>
  <c r="BG61" i="12"/>
  <c r="BK61" i="12"/>
  <c r="BO61" i="12"/>
  <c r="BS61" i="12"/>
  <c r="BW61" i="12"/>
  <c r="BE62" i="12"/>
  <c r="BI62" i="12"/>
  <c r="BM62" i="12"/>
  <c r="BQ62" i="12"/>
  <c r="BU62" i="12"/>
  <c r="BG63" i="12"/>
  <c r="BK63" i="12"/>
  <c r="BO63" i="12"/>
  <c r="BS63" i="12"/>
  <c r="BW63" i="12"/>
  <c r="BE64" i="12"/>
  <c r="BI64" i="12"/>
  <c r="BM64" i="12"/>
  <c r="BQ64" i="12"/>
  <c r="BU64" i="12"/>
  <c r="BG65" i="12"/>
  <c r="BK65" i="12"/>
  <c r="BO65" i="12"/>
  <c r="BS65" i="12"/>
  <c r="BW65" i="12"/>
  <c r="BE66" i="12"/>
  <c r="BI66" i="12"/>
  <c r="BM66" i="12"/>
  <c r="BQ66" i="12"/>
  <c r="BU66" i="12"/>
  <c r="CG66" i="12"/>
  <c r="BG67" i="12"/>
  <c r="BK67" i="12"/>
  <c r="BO67" i="12"/>
  <c r="BS67" i="12"/>
  <c r="BW67" i="12"/>
  <c r="BE68" i="12"/>
  <c r="BI68" i="12"/>
  <c r="BM68" i="12"/>
  <c r="BQ68" i="12"/>
  <c r="BU68" i="12"/>
  <c r="BF69" i="12"/>
  <c r="BL69" i="12"/>
  <c r="BQ69" i="12"/>
  <c r="BV69" i="12"/>
  <c r="BL70" i="12"/>
  <c r="BT70" i="12"/>
  <c r="CB70" i="12"/>
  <c r="CG71" i="12"/>
  <c r="BG72" i="12"/>
  <c r="BO72" i="12"/>
  <c r="BW72" i="12"/>
  <c r="CH73" i="12"/>
  <c r="BH74" i="12"/>
  <c r="BP74" i="12"/>
  <c r="CG74" i="12"/>
  <c r="CH74" i="12"/>
  <c r="BY76" i="12"/>
  <c r="BU76" i="12"/>
  <c r="BQ76" i="12"/>
  <c r="BM76" i="12"/>
  <c r="BI76" i="12"/>
  <c r="BE76" i="12"/>
  <c r="BZ76" i="12"/>
  <c r="BV76" i="12"/>
  <c r="BR76" i="12"/>
  <c r="BN76" i="12"/>
  <c r="BJ76" i="12"/>
  <c r="BF76" i="12"/>
  <c r="BK76" i="12"/>
  <c r="BS76" i="12"/>
  <c r="CA76" i="12"/>
  <c r="CI76" i="12"/>
  <c r="BL78" i="12"/>
  <c r="BT78" i="12"/>
  <c r="CB78" i="12"/>
  <c r="CG79" i="12"/>
  <c r="BG80" i="12"/>
  <c r="BO80" i="12"/>
  <c r="BW80" i="12"/>
  <c r="CI83" i="12"/>
  <c r="CH83" i="12"/>
  <c r="CG83" i="12"/>
  <c r="CI87" i="12"/>
  <c r="CH87" i="12"/>
  <c r="CG87" i="12"/>
  <c r="BH61" i="12"/>
  <c r="BL61" i="12"/>
  <c r="BP61" i="12"/>
  <c r="BT61" i="12"/>
  <c r="BX61" i="12"/>
  <c r="BH63" i="12"/>
  <c r="BL63" i="12"/>
  <c r="BP63" i="12"/>
  <c r="BT63" i="12"/>
  <c r="BX63" i="12"/>
  <c r="BH65" i="12"/>
  <c r="BL65" i="12"/>
  <c r="BP65" i="12"/>
  <c r="BT65" i="12"/>
  <c r="BX65" i="12"/>
  <c r="BF66" i="12"/>
  <c r="BJ66" i="12"/>
  <c r="BN66" i="12"/>
  <c r="BR66" i="12"/>
  <c r="BV66" i="12"/>
  <c r="BH67" i="12"/>
  <c r="BL67" i="12"/>
  <c r="BP67" i="12"/>
  <c r="BT67" i="12"/>
  <c r="BX67" i="12"/>
  <c r="BF68" i="12"/>
  <c r="BJ68" i="12"/>
  <c r="BN68" i="12"/>
  <c r="BR68" i="12"/>
  <c r="BV68" i="12"/>
  <c r="BG70" i="12"/>
  <c r="BO70" i="12"/>
  <c r="BW70" i="12"/>
  <c r="CH71" i="12"/>
  <c r="BH72" i="12"/>
  <c r="BP72" i="12"/>
  <c r="CG72" i="12"/>
  <c r="CH72" i="12"/>
  <c r="BY74" i="12"/>
  <c r="BU74" i="12"/>
  <c r="BQ74" i="12"/>
  <c r="BM74" i="12"/>
  <c r="BI74" i="12"/>
  <c r="BE74" i="12"/>
  <c r="BZ74" i="12"/>
  <c r="BV74" i="12"/>
  <c r="BR74" i="12"/>
  <c r="BN74" i="12"/>
  <c r="BJ74" i="12"/>
  <c r="BF74" i="12"/>
  <c r="BK74" i="12"/>
  <c r="BS74" i="12"/>
  <c r="CA74" i="12"/>
  <c r="BL76" i="12"/>
  <c r="BT76" i="12"/>
  <c r="BG78" i="12"/>
  <c r="BO78" i="12"/>
  <c r="BW78" i="12"/>
  <c r="CH79" i="12"/>
  <c r="BH80" i="12"/>
  <c r="BP80" i="12"/>
  <c r="CG80" i="12"/>
  <c r="CH80" i="12"/>
  <c r="BH71" i="12"/>
  <c r="BL71" i="12"/>
  <c r="BP71" i="12"/>
  <c r="BT71" i="12"/>
  <c r="BX71" i="12"/>
  <c r="BH73" i="12"/>
  <c r="BL73" i="12"/>
  <c r="BP73" i="12"/>
  <c r="BT73" i="12"/>
  <c r="BX73" i="12"/>
  <c r="BH75" i="12"/>
  <c r="BL75" i="12"/>
  <c r="BP75" i="12"/>
  <c r="BT75" i="12"/>
  <c r="BX75" i="12"/>
  <c r="BH77" i="12"/>
  <c r="BL77" i="12"/>
  <c r="BP77" i="12"/>
  <c r="BT77" i="12"/>
  <c r="BX77" i="12"/>
  <c r="BH79" i="12"/>
  <c r="BL79" i="12"/>
  <c r="BP79" i="12"/>
  <c r="BT79" i="12"/>
  <c r="BX79" i="12"/>
  <c r="BH81" i="12"/>
  <c r="BL81" i="12"/>
  <c r="BP81" i="12"/>
  <c r="BT81" i="12"/>
  <c r="BX81" i="12"/>
  <c r="CB81" i="12"/>
  <c r="BF82" i="12"/>
  <c r="BJ82" i="12"/>
  <c r="BN82" i="12"/>
  <c r="BR82" i="12"/>
  <c r="BV82" i="12"/>
  <c r="BZ82" i="12"/>
  <c r="CH82" i="12"/>
  <c r="BH83" i="12"/>
  <c r="BL83" i="12"/>
  <c r="BP83" i="12"/>
  <c r="BT83" i="12"/>
  <c r="BX83" i="12"/>
  <c r="CB83" i="12"/>
  <c r="BF84" i="12"/>
  <c r="BJ84" i="12"/>
  <c r="BN84" i="12"/>
  <c r="BR84" i="12"/>
  <c r="BV84" i="12"/>
  <c r="BZ84" i="12"/>
  <c r="CH84" i="12"/>
  <c r="BH85" i="12"/>
  <c r="BL85" i="12"/>
  <c r="BP85" i="12"/>
  <c r="BT85" i="12"/>
  <c r="BX85" i="12"/>
  <c r="CB85" i="12"/>
  <c r="BF86" i="12"/>
  <c r="BJ86" i="12"/>
  <c r="BN86" i="12"/>
  <c r="BR86" i="12"/>
  <c r="BV86" i="12"/>
  <c r="BZ86" i="12"/>
  <c r="CH86" i="12"/>
  <c r="BH87" i="12"/>
  <c r="BL87" i="12"/>
  <c r="BP87" i="12"/>
  <c r="BT87" i="12"/>
  <c r="BX87" i="12"/>
  <c r="CB87" i="12"/>
  <c r="BF88" i="12"/>
  <c r="BJ88" i="12"/>
  <c r="BN88" i="12"/>
  <c r="BR88" i="12"/>
  <c r="BV88" i="12"/>
  <c r="BZ88" i="12"/>
  <c r="CH88" i="12"/>
  <c r="BH89" i="12"/>
  <c r="BL89" i="12"/>
  <c r="BP89" i="12"/>
  <c r="BT89" i="12"/>
  <c r="BX89" i="12"/>
  <c r="CB89" i="12"/>
  <c r="CI90" i="12"/>
  <c r="CH90" i="12"/>
  <c r="BF90" i="12"/>
  <c r="BJ90" i="12"/>
  <c r="BN90" i="12"/>
  <c r="BR90" i="12"/>
  <c r="BV90" i="12"/>
  <c r="BZ90" i="12"/>
  <c r="CG90" i="12"/>
  <c r="BG91" i="12"/>
  <c r="CH95" i="12"/>
  <c r="CG95" i="12"/>
  <c r="BK95" i="12"/>
  <c r="CI97" i="12"/>
  <c r="CH97" i="12"/>
  <c r="CG97" i="12"/>
  <c r="CI99" i="12"/>
  <c r="CH99" i="12"/>
  <c r="CG99" i="12"/>
  <c r="CI101" i="12"/>
  <c r="CH101" i="12"/>
  <c r="CG101" i="12"/>
  <c r="CI103" i="12"/>
  <c r="CH103" i="12"/>
  <c r="CG103" i="12"/>
  <c r="CI105" i="12"/>
  <c r="CH105" i="12"/>
  <c r="CG105" i="12"/>
  <c r="CI107" i="12"/>
  <c r="CH107" i="12"/>
  <c r="CG107" i="12"/>
  <c r="CG109" i="12"/>
  <c r="CI109" i="12"/>
  <c r="CH109" i="12"/>
  <c r="BG82" i="12"/>
  <c r="BK82" i="12"/>
  <c r="BO82" i="12"/>
  <c r="BS82" i="12"/>
  <c r="BW82" i="12"/>
  <c r="CA82" i="12"/>
  <c r="BG84" i="12"/>
  <c r="BK84" i="12"/>
  <c r="BO84" i="12"/>
  <c r="BS84" i="12"/>
  <c r="BW84" i="12"/>
  <c r="CA84" i="12"/>
  <c r="BG86" i="12"/>
  <c r="BK86" i="12"/>
  <c r="BO86" i="12"/>
  <c r="BS86" i="12"/>
  <c r="BW86" i="12"/>
  <c r="CA86" i="12"/>
  <c r="BG88" i="12"/>
  <c r="BK88" i="12"/>
  <c r="BO88" i="12"/>
  <c r="BS88" i="12"/>
  <c r="BW88" i="12"/>
  <c r="CA88" i="12"/>
  <c r="BG90" i="12"/>
  <c r="BK90" i="12"/>
  <c r="BO90" i="12"/>
  <c r="BS90" i="12"/>
  <c r="BW90" i="12"/>
  <c r="CA90" i="12"/>
  <c r="CH91" i="12"/>
  <c r="CG91" i="12"/>
  <c r="CI94" i="12"/>
  <c r="CH94" i="12"/>
  <c r="BZ95" i="12"/>
  <c r="BV95" i="12"/>
  <c r="BR95" i="12"/>
  <c r="BN95" i="12"/>
  <c r="BJ95" i="12"/>
  <c r="BF95" i="12"/>
  <c r="BY95" i="12"/>
  <c r="BU95" i="12"/>
  <c r="BQ95" i="12"/>
  <c r="BM95" i="12"/>
  <c r="BI95" i="12"/>
  <c r="BE95" i="12"/>
  <c r="CB95" i="12"/>
  <c r="BX95" i="12"/>
  <c r="BT95" i="12"/>
  <c r="BP95" i="12"/>
  <c r="BL95" i="12"/>
  <c r="BH95" i="12"/>
  <c r="BO95" i="12"/>
  <c r="BH82" i="12"/>
  <c r="BL82" i="12"/>
  <c r="BP82" i="12"/>
  <c r="BT82" i="12"/>
  <c r="BX82" i="12"/>
  <c r="CB82" i="12"/>
  <c r="BH84" i="12"/>
  <c r="BL84" i="12"/>
  <c r="BP84" i="12"/>
  <c r="BT84" i="12"/>
  <c r="BX84" i="12"/>
  <c r="CB84" i="12"/>
  <c r="BH86" i="12"/>
  <c r="BL86" i="12"/>
  <c r="BP86" i="12"/>
  <c r="BT86" i="12"/>
  <c r="BX86" i="12"/>
  <c r="CB86" i="12"/>
  <c r="BH88" i="12"/>
  <c r="BL88" i="12"/>
  <c r="BP88" i="12"/>
  <c r="BT88" i="12"/>
  <c r="BX88" i="12"/>
  <c r="CB88" i="12"/>
  <c r="BH90" i="12"/>
  <c r="BL90" i="12"/>
  <c r="BP90" i="12"/>
  <c r="BT90" i="12"/>
  <c r="BX90" i="12"/>
  <c r="BZ91" i="12"/>
  <c r="BV91" i="12"/>
  <c r="BR91" i="12"/>
  <c r="BN91" i="12"/>
  <c r="BJ91" i="12"/>
  <c r="BF91" i="12"/>
  <c r="BY91" i="12"/>
  <c r="BU91" i="12"/>
  <c r="BQ91" i="12"/>
  <c r="BM91" i="12"/>
  <c r="BI91" i="12"/>
  <c r="BE91" i="12"/>
  <c r="CB91" i="12"/>
  <c r="BX91" i="12"/>
  <c r="BT91" i="12"/>
  <c r="BP91" i="12"/>
  <c r="BL91" i="12"/>
  <c r="BH91" i="12"/>
  <c r="BO91" i="12"/>
  <c r="CH93" i="12"/>
  <c r="CG93" i="12"/>
  <c r="BS95" i="12"/>
  <c r="BG69" i="12"/>
  <c r="BK69" i="12"/>
  <c r="BO69" i="12"/>
  <c r="BS69" i="12"/>
  <c r="BW69" i="12"/>
  <c r="BG71" i="12"/>
  <c r="CC71" i="12" s="1"/>
  <c r="BK71" i="12"/>
  <c r="BO71" i="12"/>
  <c r="BS71" i="12"/>
  <c r="BW71" i="12"/>
  <c r="BG73" i="12"/>
  <c r="BK73" i="12"/>
  <c r="BO73" i="12"/>
  <c r="BS73" i="12"/>
  <c r="BW73" i="12"/>
  <c r="BG75" i="12"/>
  <c r="BK75" i="12"/>
  <c r="BO75" i="12"/>
  <c r="BS75" i="12"/>
  <c r="BW75" i="12"/>
  <c r="BG77" i="12"/>
  <c r="BK77" i="12"/>
  <c r="BO77" i="12"/>
  <c r="BS77" i="12"/>
  <c r="BW77" i="12"/>
  <c r="BG79" i="12"/>
  <c r="CC79" i="12" s="1"/>
  <c r="BK79" i="12"/>
  <c r="BO79" i="12"/>
  <c r="BS79" i="12"/>
  <c r="BW79" i="12"/>
  <c r="BG81" i="12"/>
  <c r="BK81" i="12"/>
  <c r="BO81" i="12"/>
  <c r="BS81" i="12"/>
  <c r="CD81" i="12" s="1"/>
  <c r="BW81" i="12"/>
  <c r="BE82" i="12"/>
  <c r="BI82" i="12"/>
  <c r="BM82" i="12"/>
  <c r="BQ82" i="12"/>
  <c r="BU82" i="12"/>
  <c r="BG83" i="12"/>
  <c r="BK83" i="12"/>
  <c r="BO83" i="12"/>
  <c r="BS83" i="12"/>
  <c r="BW83" i="12"/>
  <c r="BE84" i="12"/>
  <c r="CC84" i="12" s="1"/>
  <c r="BI84" i="12"/>
  <c r="BM84" i="12"/>
  <c r="BQ84" i="12"/>
  <c r="BU84" i="12"/>
  <c r="BG85" i="12"/>
  <c r="CC85" i="12" s="1"/>
  <c r="BK85" i="12"/>
  <c r="BO85" i="12"/>
  <c r="BS85" i="12"/>
  <c r="BW85" i="12"/>
  <c r="BE86" i="12"/>
  <c r="BI86" i="12"/>
  <c r="BM86" i="12"/>
  <c r="BQ86" i="12"/>
  <c r="BU86" i="12"/>
  <c r="BG87" i="12"/>
  <c r="BK87" i="12"/>
  <c r="BO87" i="12"/>
  <c r="BS87" i="12"/>
  <c r="BW87" i="12"/>
  <c r="BE88" i="12"/>
  <c r="CC88" i="12" s="1"/>
  <c r="BI88" i="12"/>
  <c r="BM88" i="12"/>
  <c r="BQ88" i="12"/>
  <c r="BU88" i="12"/>
  <c r="BG89" i="12"/>
  <c r="CC89" i="12" s="1"/>
  <c r="BK89" i="12"/>
  <c r="BO89" i="12"/>
  <c r="BS89" i="12"/>
  <c r="BW89" i="12"/>
  <c r="BE90" i="12"/>
  <c r="BI90" i="12"/>
  <c r="BM90" i="12"/>
  <c r="BQ90" i="12"/>
  <c r="BU90" i="12"/>
  <c r="BY90" i="12"/>
  <c r="BS91" i="12"/>
  <c r="CI91" i="12"/>
  <c r="CI92" i="12"/>
  <c r="CH92" i="12"/>
  <c r="BZ93" i="12"/>
  <c r="BV93" i="12"/>
  <c r="BR93" i="12"/>
  <c r="BN93" i="12"/>
  <c r="BJ93" i="12"/>
  <c r="BF93" i="12"/>
  <c r="BY93" i="12"/>
  <c r="BU93" i="12"/>
  <c r="BQ93" i="12"/>
  <c r="BM93" i="12"/>
  <c r="BI93" i="12"/>
  <c r="BE93" i="12"/>
  <c r="CB93" i="12"/>
  <c r="BX93" i="12"/>
  <c r="BT93" i="12"/>
  <c r="BP93" i="12"/>
  <c r="BL93" i="12"/>
  <c r="BH93" i="12"/>
  <c r="BO93" i="12"/>
  <c r="CG94" i="12"/>
  <c r="BG95" i="12"/>
  <c r="BW95" i="12"/>
  <c r="CG96" i="12"/>
  <c r="CI96" i="12"/>
  <c r="CH96" i="12"/>
  <c r="CG98" i="12"/>
  <c r="CI98" i="12"/>
  <c r="CH98" i="12"/>
  <c r="CG100" i="12"/>
  <c r="CI100" i="12"/>
  <c r="CH100" i="12"/>
  <c r="CG102" i="12"/>
  <c r="CI102" i="12"/>
  <c r="CH102" i="12"/>
  <c r="CG104" i="12"/>
  <c r="CI104" i="12"/>
  <c r="CH104" i="12"/>
  <c r="CG106" i="12"/>
  <c r="CI106" i="12"/>
  <c r="CH106" i="12"/>
  <c r="CG108" i="12"/>
  <c r="CI108" i="12"/>
  <c r="CH108" i="12"/>
  <c r="CG111" i="12"/>
  <c r="CH111" i="12"/>
  <c r="CI111" i="12"/>
  <c r="BF92" i="12"/>
  <c r="BJ92" i="12"/>
  <c r="BN92" i="12"/>
  <c r="BR92" i="12"/>
  <c r="BV92" i="12"/>
  <c r="BZ92" i="12"/>
  <c r="BF94" i="12"/>
  <c r="BJ94" i="12"/>
  <c r="BN94" i="12"/>
  <c r="BR94" i="12"/>
  <c r="BV94" i="12"/>
  <c r="BZ94" i="12"/>
  <c r="BF96" i="12"/>
  <c r="BJ96" i="12"/>
  <c r="BN96" i="12"/>
  <c r="BR96" i="12"/>
  <c r="BV96" i="12"/>
  <c r="BZ96" i="12"/>
  <c r="BH97" i="12"/>
  <c r="BL97" i="12"/>
  <c r="BP97" i="12"/>
  <c r="BT97" i="12"/>
  <c r="BX97" i="12"/>
  <c r="CB97" i="12"/>
  <c r="BF98" i="12"/>
  <c r="BJ98" i="12"/>
  <c r="BN98" i="12"/>
  <c r="BR98" i="12"/>
  <c r="BV98" i="12"/>
  <c r="BZ98" i="12"/>
  <c r="BH99" i="12"/>
  <c r="BL99" i="12"/>
  <c r="BP99" i="12"/>
  <c r="BT99" i="12"/>
  <c r="BX99" i="12"/>
  <c r="CB99" i="12"/>
  <c r="BF100" i="12"/>
  <c r="BJ100" i="12"/>
  <c r="BN100" i="12"/>
  <c r="BR100" i="12"/>
  <c r="BV100" i="12"/>
  <c r="BZ100" i="12"/>
  <c r="BH101" i="12"/>
  <c r="BL101" i="12"/>
  <c r="BP101" i="12"/>
  <c r="BT101" i="12"/>
  <c r="BX101" i="12"/>
  <c r="CB101" i="12"/>
  <c r="BF102" i="12"/>
  <c r="BJ102" i="12"/>
  <c r="BN102" i="12"/>
  <c r="BR102" i="12"/>
  <c r="BV102" i="12"/>
  <c r="BZ102" i="12"/>
  <c r="BH103" i="12"/>
  <c r="BL103" i="12"/>
  <c r="BP103" i="12"/>
  <c r="BT103" i="12"/>
  <c r="BX103" i="12"/>
  <c r="CB103" i="12"/>
  <c r="BF104" i="12"/>
  <c r="BJ104" i="12"/>
  <c r="BN104" i="12"/>
  <c r="BR104" i="12"/>
  <c r="BV104" i="12"/>
  <c r="BZ104" i="12"/>
  <c r="BH105" i="12"/>
  <c r="BL105" i="12"/>
  <c r="BP105" i="12"/>
  <c r="BT105" i="12"/>
  <c r="BX105" i="12"/>
  <c r="CB105" i="12"/>
  <c r="BF106" i="12"/>
  <c r="BJ106" i="12"/>
  <c r="BN106" i="12"/>
  <c r="BR106" i="12"/>
  <c r="BV106" i="12"/>
  <c r="BZ106" i="12"/>
  <c r="BH107" i="12"/>
  <c r="BL107" i="12"/>
  <c r="BP107" i="12"/>
  <c r="BT107" i="12"/>
  <c r="BX107" i="12"/>
  <c r="CB107" i="12"/>
  <c r="BF108" i="12"/>
  <c r="BJ108" i="12"/>
  <c r="BN108" i="12"/>
  <c r="BR108" i="12"/>
  <c r="BV108" i="12"/>
  <c r="BZ108" i="12"/>
  <c r="BH109" i="12"/>
  <c r="BL109" i="12"/>
  <c r="BP109" i="12"/>
  <c r="BT109" i="12"/>
  <c r="BX109" i="12"/>
  <c r="CB109" i="12"/>
  <c r="BI110" i="12"/>
  <c r="BN110" i="12"/>
  <c r="BT110" i="12"/>
  <c r="BY110" i="12"/>
  <c r="BY111" i="12"/>
  <c r="BU111" i="12"/>
  <c r="BQ111" i="12"/>
  <c r="BM111" i="12"/>
  <c r="BI111" i="12"/>
  <c r="BE111" i="12"/>
  <c r="BH111" i="12"/>
  <c r="BN111" i="12"/>
  <c r="BS111" i="12"/>
  <c r="BX111" i="12"/>
  <c r="CH112" i="12"/>
  <c r="BH113" i="12"/>
  <c r="BP113" i="12"/>
  <c r="CG113" i="12"/>
  <c r="CH113" i="12"/>
  <c r="BY115" i="12"/>
  <c r="BU115" i="12"/>
  <c r="BQ115" i="12"/>
  <c r="BM115" i="12"/>
  <c r="BI115" i="12"/>
  <c r="BE115" i="12"/>
  <c r="BZ115" i="12"/>
  <c r="BV115" i="12"/>
  <c r="BR115" i="12"/>
  <c r="BN115" i="12"/>
  <c r="BJ115" i="12"/>
  <c r="BF115" i="12"/>
  <c r="BK115" i="12"/>
  <c r="BS115" i="12"/>
  <c r="CA115" i="12"/>
  <c r="CI116" i="12"/>
  <c r="CG116" i="12"/>
  <c r="CH116" i="12"/>
  <c r="BL117" i="12"/>
  <c r="CB117" i="12"/>
  <c r="CI124" i="12"/>
  <c r="CH124" i="12"/>
  <c r="CG124" i="12"/>
  <c r="CI127" i="12"/>
  <c r="CH127" i="12"/>
  <c r="CG127" i="12"/>
  <c r="BG92" i="12"/>
  <c r="BK92" i="12"/>
  <c r="BO92" i="12"/>
  <c r="BS92" i="12"/>
  <c r="BW92" i="12"/>
  <c r="CA92" i="12"/>
  <c r="BG94" i="12"/>
  <c r="BK94" i="12"/>
  <c r="BO94" i="12"/>
  <c r="BS94" i="12"/>
  <c r="BW94" i="12"/>
  <c r="CA94" i="12"/>
  <c r="BG96" i="12"/>
  <c r="BK96" i="12"/>
  <c r="BO96" i="12"/>
  <c r="BS96" i="12"/>
  <c r="BW96" i="12"/>
  <c r="CA96" i="12"/>
  <c r="BE97" i="12"/>
  <c r="BI97" i="12"/>
  <c r="BM97" i="12"/>
  <c r="BQ97" i="12"/>
  <c r="BU97" i="12"/>
  <c r="BY97" i="12"/>
  <c r="BG98" i="12"/>
  <c r="BK98" i="12"/>
  <c r="BO98" i="12"/>
  <c r="BS98" i="12"/>
  <c r="BW98" i="12"/>
  <c r="CA98" i="12"/>
  <c r="BE99" i="12"/>
  <c r="BI99" i="12"/>
  <c r="BM99" i="12"/>
  <c r="BQ99" i="12"/>
  <c r="BU99" i="12"/>
  <c r="BY99" i="12"/>
  <c r="BG100" i="12"/>
  <c r="BK100" i="12"/>
  <c r="BO100" i="12"/>
  <c r="BS100" i="12"/>
  <c r="BW100" i="12"/>
  <c r="CA100" i="12"/>
  <c r="BE101" i="12"/>
  <c r="BI101" i="12"/>
  <c r="BM101" i="12"/>
  <c r="BQ101" i="12"/>
  <c r="BU101" i="12"/>
  <c r="BY101" i="12"/>
  <c r="BG102" i="12"/>
  <c r="BK102" i="12"/>
  <c r="BO102" i="12"/>
  <c r="BS102" i="12"/>
  <c r="BW102" i="12"/>
  <c r="CA102" i="12"/>
  <c r="BE103" i="12"/>
  <c r="BI103" i="12"/>
  <c r="BM103" i="12"/>
  <c r="BQ103" i="12"/>
  <c r="BU103" i="12"/>
  <c r="BY103" i="12"/>
  <c r="BG104" i="12"/>
  <c r="BK104" i="12"/>
  <c r="BO104" i="12"/>
  <c r="BS104" i="12"/>
  <c r="BW104" i="12"/>
  <c r="CA104" i="12"/>
  <c r="BE105" i="12"/>
  <c r="BI105" i="12"/>
  <c r="BM105" i="12"/>
  <c r="BQ105" i="12"/>
  <c r="BU105" i="12"/>
  <c r="BY105" i="12"/>
  <c r="BG106" i="12"/>
  <c r="BK106" i="12"/>
  <c r="BO106" i="12"/>
  <c r="BS106" i="12"/>
  <c r="BW106" i="12"/>
  <c r="CA106" i="12"/>
  <c r="BE107" i="12"/>
  <c r="BI107" i="12"/>
  <c r="BM107" i="12"/>
  <c r="BQ107" i="12"/>
  <c r="BU107" i="12"/>
  <c r="BY107" i="12"/>
  <c r="BG108" i="12"/>
  <c r="BK108" i="12"/>
  <c r="BO108" i="12"/>
  <c r="BS108" i="12"/>
  <c r="BW108" i="12"/>
  <c r="CA108" i="12"/>
  <c r="BE109" i="12"/>
  <c r="BI109" i="12"/>
  <c r="BM109" i="12"/>
  <c r="BQ109" i="12"/>
  <c r="BU109" i="12"/>
  <c r="BY109" i="12"/>
  <c r="BJ111" i="12"/>
  <c r="BO111" i="12"/>
  <c r="BT111" i="12"/>
  <c r="BZ111" i="12"/>
  <c r="BY113" i="12"/>
  <c r="BU113" i="12"/>
  <c r="BQ113" i="12"/>
  <c r="BM113" i="12"/>
  <c r="BI113" i="12"/>
  <c r="BE113" i="12"/>
  <c r="BZ113" i="12"/>
  <c r="BV113" i="12"/>
  <c r="BR113" i="12"/>
  <c r="BN113" i="12"/>
  <c r="BJ113" i="12"/>
  <c r="BF113" i="12"/>
  <c r="BK113" i="12"/>
  <c r="BS113" i="12"/>
  <c r="CA113" i="12"/>
  <c r="BL115" i="12"/>
  <c r="BT115" i="12"/>
  <c r="CB115" i="12"/>
  <c r="CG117" i="12"/>
  <c r="CI117" i="12"/>
  <c r="CH117" i="12"/>
  <c r="CI118" i="12"/>
  <c r="CH118" i="12"/>
  <c r="CG118" i="12"/>
  <c r="CG126" i="12"/>
  <c r="CI126" i="12"/>
  <c r="CH126" i="12"/>
  <c r="CG129" i="12"/>
  <c r="CI129" i="12"/>
  <c r="CH129" i="12"/>
  <c r="BH92" i="12"/>
  <c r="BL92" i="12"/>
  <c r="BP92" i="12"/>
  <c r="BT92" i="12"/>
  <c r="BX92" i="12"/>
  <c r="BH94" i="12"/>
  <c r="BL94" i="12"/>
  <c r="BP94" i="12"/>
  <c r="BT94" i="12"/>
  <c r="BX94" i="12"/>
  <c r="BH96" i="12"/>
  <c r="BL96" i="12"/>
  <c r="BP96" i="12"/>
  <c r="BT96" i="12"/>
  <c r="BX96" i="12"/>
  <c r="BF97" i="12"/>
  <c r="BJ97" i="12"/>
  <c r="BN97" i="12"/>
  <c r="BR97" i="12"/>
  <c r="BV97" i="12"/>
  <c r="BZ97" i="12"/>
  <c r="BH98" i="12"/>
  <c r="BL98" i="12"/>
  <c r="BP98" i="12"/>
  <c r="BT98" i="12"/>
  <c r="BX98" i="12"/>
  <c r="BF99" i="12"/>
  <c r="BJ99" i="12"/>
  <c r="BN99" i="12"/>
  <c r="BR99" i="12"/>
  <c r="BV99" i="12"/>
  <c r="BZ99" i="12"/>
  <c r="BH100" i="12"/>
  <c r="BL100" i="12"/>
  <c r="BP100" i="12"/>
  <c r="BT100" i="12"/>
  <c r="BX100" i="12"/>
  <c r="BF101" i="12"/>
  <c r="BJ101" i="12"/>
  <c r="BN101" i="12"/>
  <c r="BR101" i="12"/>
  <c r="BV101" i="12"/>
  <c r="BZ101" i="12"/>
  <c r="BH102" i="12"/>
  <c r="BL102" i="12"/>
  <c r="BP102" i="12"/>
  <c r="BT102" i="12"/>
  <c r="BX102" i="12"/>
  <c r="BF103" i="12"/>
  <c r="BJ103" i="12"/>
  <c r="BN103" i="12"/>
  <c r="BR103" i="12"/>
  <c r="BV103" i="12"/>
  <c r="BZ103" i="12"/>
  <c r="BH104" i="12"/>
  <c r="BL104" i="12"/>
  <c r="BP104" i="12"/>
  <c r="BT104" i="12"/>
  <c r="BX104" i="12"/>
  <c r="BF105" i="12"/>
  <c r="BJ105" i="12"/>
  <c r="BN105" i="12"/>
  <c r="BR105" i="12"/>
  <c r="BV105" i="12"/>
  <c r="BZ105" i="12"/>
  <c r="BH106" i="12"/>
  <c r="BL106" i="12"/>
  <c r="BP106" i="12"/>
  <c r="BT106" i="12"/>
  <c r="BX106" i="12"/>
  <c r="BF107" i="12"/>
  <c r="BJ107" i="12"/>
  <c r="BN107" i="12"/>
  <c r="BR107" i="12"/>
  <c r="BV107" i="12"/>
  <c r="BZ107" i="12"/>
  <c r="BH108" i="12"/>
  <c r="BL108" i="12"/>
  <c r="BP108" i="12"/>
  <c r="BT108" i="12"/>
  <c r="BX108" i="12"/>
  <c r="BF109" i="12"/>
  <c r="BJ109" i="12"/>
  <c r="BN109" i="12"/>
  <c r="BR109" i="12"/>
  <c r="BV109" i="12"/>
  <c r="BZ109" i="12"/>
  <c r="BF110" i="12"/>
  <c r="BL110" i="12"/>
  <c r="BQ110" i="12"/>
  <c r="BV110" i="12"/>
  <c r="CG110" i="12"/>
  <c r="BF111" i="12"/>
  <c r="BK111" i="12"/>
  <c r="BP111" i="12"/>
  <c r="BV111" i="12"/>
  <c r="BL113" i="12"/>
  <c r="BT113" i="12"/>
  <c r="CB113" i="12"/>
  <c r="CG114" i="12"/>
  <c r="BG115" i="12"/>
  <c r="BO115" i="12"/>
  <c r="CI120" i="12"/>
  <c r="CH120" i="12"/>
  <c r="CG120" i="12"/>
  <c r="BG97" i="12"/>
  <c r="BK97" i="12"/>
  <c r="BO97" i="12"/>
  <c r="BS97" i="12"/>
  <c r="BW97" i="12"/>
  <c r="BG99" i="12"/>
  <c r="BK99" i="12"/>
  <c r="BO99" i="12"/>
  <c r="BS99" i="12"/>
  <c r="BW99" i="12"/>
  <c r="BG101" i="12"/>
  <c r="BK101" i="12"/>
  <c r="BO101" i="12"/>
  <c r="BS101" i="12"/>
  <c r="BW101" i="12"/>
  <c r="BG103" i="12"/>
  <c r="BK103" i="12"/>
  <c r="BO103" i="12"/>
  <c r="BS103" i="12"/>
  <c r="BW103" i="12"/>
  <c r="BG105" i="12"/>
  <c r="BK105" i="12"/>
  <c r="BO105" i="12"/>
  <c r="BS105" i="12"/>
  <c r="BW105" i="12"/>
  <c r="BG107" i="12"/>
  <c r="BK107" i="12"/>
  <c r="BO107" i="12"/>
  <c r="BS107" i="12"/>
  <c r="BW107" i="12"/>
  <c r="BG109" i="12"/>
  <c r="BK109" i="12"/>
  <c r="BO109" i="12"/>
  <c r="BS109" i="12"/>
  <c r="BW109" i="12"/>
  <c r="CG115" i="12"/>
  <c r="CH115" i="12"/>
  <c r="CI122" i="12"/>
  <c r="CH122" i="12"/>
  <c r="CG122" i="12"/>
  <c r="CI128" i="12"/>
  <c r="CG128" i="12"/>
  <c r="CH128" i="12"/>
  <c r="BH112" i="12"/>
  <c r="BL112" i="12"/>
  <c r="BP112" i="12"/>
  <c r="BT112" i="12"/>
  <c r="BX112" i="12"/>
  <c r="BH114" i="12"/>
  <c r="BL114" i="12"/>
  <c r="BP114" i="12"/>
  <c r="BT114" i="12"/>
  <c r="BX114" i="12"/>
  <c r="BH116" i="12"/>
  <c r="BL116" i="12"/>
  <c r="BP116" i="12"/>
  <c r="BT116" i="12"/>
  <c r="BX116" i="12"/>
  <c r="BF117" i="12"/>
  <c r="BJ117" i="12"/>
  <c r="BN117" i="12"/>
  <c r="BR117" i="12"/>
  <c r="BV117" i="12"/>
  <c r="BZ117" i="12"/>
  <c r="BH118" i="12"/>
  <c r="BL118" i="12"/>
  <c r="BP118" i="12"/>
  <c r="BT118" i="12"/>
  <c r="BX118" i="12"/>
  <c r="BF119" i="12"/>
  <c r="BJ119" i="12"/>
  <c r="BN119" i="12"/>
  <c r="BR119" i="12"/>
  <c r="BV119" i="12"/>
  <c r="BZ119" i="12"/>
  <c r="CH119" i="12"/>
  <c r="BH120" i="12"/>
  <c r="BL120" i="12"/>
  <c r="BP120" i="12"/>
  <c r="BT120" i="12"/>
  <c r="BX120" i="12"/>
  <c r="BF121" i="12"/>
  <c r="BJ121" i="12"/>
  <c r="BN121" i="12"/>
  <c r="BR121" i="12"/>
  <c r="BV121" i="12"/>
  <c r="BZ121" i="12"/>
  <c r="CH121" i="12"/>
  <c r="BL122" i="12"/>
  <c r="BP122" i="12"/>
  <c r="BT122" i="12"/>
  <c r="BX122" i="12"/>
  <c r="CB122" i="12"/>
  <c r="BF123" i="12"/>
  <c r="BJ123" i="12"/>
  <c r="BN123" i="12"/>
  <c r="BR123" i="12"/>
  <c r="BV123" i="12"/>
  <c r="BZ123" i="12"/>
  <c r="CH123" i="12"/>
  <c r="BH124" i="12"/>
  <c r="BL124" i="12"/>
  <c r="BP124" i="12"/>
  <c r="BT124" i="12"/>
  <c r="BX124" i="12"/>
  <c r="CB124" i="12"/>
  <c r="BF125" i="12"/>
  <c r="BJ125" i="12"/>
  <c r="BN125" i="12"/>
  <c r="BR125" i="12"/>
  <c r="BV125" i="12"/>
  <c r="BZ125" i="12"/>
  <c r="CH125" i="12"/>
  <c r="BH126" i="12"/>
  <c r="BL126" i="12"/>
  <c r="BR126" i="12"/>
  <c r="BW126" i="12"/>
  <c r="BE127" i="12"/>
  <c r="BJ127" i="12"/>
  <c r="BP127" i="12"/>
  <c r="BU127" i="12"/>
  <c r="BZ127" i="12"/>
  <c r="BJ128" i="12"/>
  <c r="BO128" i="12"/>
  <c r="BT128" i="12"/>
  <c r="CA129" i="12"/>
  <c r="BJ129" i="12"/>
  <c r="BR129" i="12"/>
  <c r="BL131" i="12"/>
  <c r="CI132" i="12"/>
  <c r="CG132" i="12"/>
  <c r="BH133" i="12"/>
  <c r="CG137" i="12"/>
  <c r="CI137" i="12"/>
  <c r="CH137" i="12"/>
  <c r="BG117" i="12"/>
  <c r="BK117" i="12"/>
  <c r="BO117" i="12"/>
  <c r="BS117" i="12"/>
  <c r="BW117" i="12"/>
  <c r="CA117" i="12"/>
  <c r="BG119" i="12"/>
  <c r="BK119" i="12"/>
  <c r="BO119" i="12"/>
  <c r="BS119" i="12"/>
  <c r="BW119" i="12"/>
  <c r="CA119" i="12"/>
  <c r="CI119" i="12"/>
  <c r="BG121" i="12"/>
  <c r="BK121" i="12"/>
  <c r="BO121" i="12"/>
  <c r="BS121" i="12"/>
  <c r="BW121" i="12"/>
  <c r="CA121" i="12"/>
  <c r="CI121" i="12"/>
  <c r="BG123" i="12"/>
  <c r="BK123" i="12"/>
  <c r="BO123" i="12"/>
  <c r="BS123" i="12"/>
  <c r="BW123" i="12"/>
  <c r="CA123" i="12"/>
  <c r="CI123" i="12"/>
  <c r="BG125" i="12"/>
  <c r="BK125" i="12"/>
  <c r="BO125" i="12"/>
  <c r="BS125" i="12"/>
  <c r="BW125" i="12"/>
  <c r="CA125" i="12"/>
  <c r="CI125" i="12"/>
  <c r="BY129" i="12"/>
  <c r="BU129" i="12"/>
  <c r="BQ129" i="12"/>
  <c r="BM129" i="12"/>
  <c r="BI129" i="12"/>
  <c r="BE129" i="12"/>
  <c r="BL129" i="12"/>
  <c r="BT129" i="12"/>
  <c r="CB129" i="12"/>
  <c r="CH131" i="12"/>
  <c r="CG131" i="12"/>
  <c r="CI131" i="12"/>
  <c r="CI134" i="12"/>
  <c r="CH134" i="12"/>
  <c r="CG134" i="12"/>
  <c r="BH119" i="12"/>
  <c r="BL119" i="12"/>
  <c r="BP119" i="12"/>
  <c r="BT119" i="12"/>
  <c r="BX119" i="12"/>
  <c r="BH121" i="12"/>
  <c r="BL121" i="12"/>
  <c r="BP121" i="12"/>
  <c r="BT121" i="12"/>
  <c r="BX121" i="12"/>
  <c r="BH123" i="12"/>
  <c r="BL123" i="12"/>
  <c r="BP123" i="12"/>
  <c r="BT123" i="12"/>
  <c r="BX123" i="12"/>
  <c r="BH125" i="12"/>
  <c r="BL125" i="12"/>
  <c r="BP125" i="12"/>
  <c r="BT125" i="12"/>
  <c r="BX125" i="12"/>
  <c r="BZ131" i="12"/>
  <c r="BV131" i="12"/>
  <c r="BR131" i="12"/>
  <c r="BN131" i="12"/>
  <c r="BJ131" i="12"/>
  <c r="BF131" i="12"/>
  <c r="BY131" i="12"/>
  <c r="BU131" i="12"/>
  <c r="BQ131" i="12"/>
  <c r="BM131" i="12"/>
  <c r="BI131" i="12"/>
  <c r="BE131" i="12"/>
  <c r="BT131" i="12"/>
  <c r="BG110" i="12"/>
  <c r="BK110" i="12"/>
  <c r="BO110" i="12"/>
  <c r="BS110" i="12"/>
  <c r="BW110" i="12"/>
  <c r="BG112" i="12"/>
  <c r="CC112" i="12" s="1"/>
  <c r="BK112" i="12"/>
  <c r="BO112" i="12"/>
  <c r="BS112" i="12"/>
  <c r="BW112" i="12"/>
  <c r="BG114" i="12"/>
  <c r="BK114" i="12"/>
  <c r="BO114" i="12"/>
  <c r="BS114" i="12"/>
  <c r="BW114" i="12"/>
  <c r="BG116" i="12"/>
  <c r="BK116" i="12"/>
  <c r="BO116" i="12"/>
  <c r="BS116" i="12"/>
  <c r="BW116" i="12"/>
  <c r="BE117" i="12"/>
  <c r="BI117" i="12"/>
  <c r="BM117" i="12"/>
  <c r="BQ117" i="12"/>
  <c r="BU117" i="12"/>
  <c r="BG118" i="12"/>
  <c r="CC118" i="12" s="1"/>
  <c r="BK118" i="12"/>
  <c r="BO118" i="12"/>
  <c r="BS118" i="12"/>
  <c r="BW118" i="12"/>
  <c r="BE119" i="12"/>
  <c r="BI119" i="12"/>
  <c r="BM119" i="12"/>
  <c r="BQ119" i="12"/>
  <c r="BU119" i="12"/>
  <c r="BG120" i="12"/>
  <c r="BK120" i="12"/>
  <c r="BO120" i="12"/>
  <c r="BS120" i="12"/>
  <c r="BW120" i="12"/>
  <c r="BE121" i="12"/>
  <c r="BI121" i="12"/>
  <c r="BM121" i="12"/>
  <c r="BQ121" i="12"/>
  <c r="BU121" i="12"/>
  <c r="BG122" i="12"/>
  <c r="CC122" i="12" s="1"/>
  <c r="BK122" i="12"/>
  <c r="BO122" i="12"/>
  <c r="BS122" i="12"/>
  <c r="BW122" i="12"/>
  <c r="BE123" i="12"/>
  <c r="BI123" i="12"/>
  <c r="BM123" i="12"/>
  <c r="BQ123" i="12"/>
  <c r="BU123" i="12"/>
  <c r="BG124" i="12"/>
  <c r="BK124" i="12"/>
  <c r="BO124" i="12"/>
  <c r="BS124" i="12"/>
  <c r="BW124" i="12"/>
  <c r="BE125" i="12"/>
  <c r="BI125" i="12"/>
  <c r="BM125" i="12"/>
  <c r="BQ125" i="12"/>
  <c r="BU125" i="12"/>
  <c r="BY126" i="12"/>
  <c r="BU126" i="12"/>
  <c r="BQ126" i="12"/>
  <c r="BM126" i="12"/>
  <c r="BG126" i="12"/>
  <c r="CC126" i="12" s="1"/>
  <c r="BK126" i="12"/>
  <c r="BP126" i="12"/>
  <c r="BV126" i="12"/>
  <c r="CA126" i="12"/>
  <c r="BI127" i="12"/>
  <c r="BN127" i="12"/>
  <c r="BT127" i="12"/>
  <c r="CA128" i="12"/>
  <c r="BY128" i="12"/>
  <c r="BU128" i="12"/>
  <c r="BQ128" i="12"/>
  <c r="BM128" i="12"/>
  <c r="BI128" i="12"/>
  <c r="BE128" i="12"/>
  <c r="BH128" i="12"/>
  <c r="BN128" i="12"/>
  <c r="BS128" i="12"/>
  <c r="BX128" i="12"/>
  <c r="BH129" i="12"/>
  <c r="BP129" i="12"/>
  <c r="BX129" i="12"/>
  <c r="CI130" i="12"/>
  <c r="CG130" i="12"/>
  <c r="BH131" i="12"/>
  <c r="BX131" i="12"/>
  <c r="BZ133" i="12"/>
  <c r="BV133" i="12"/>
  <c r="BR133" i="12"/>
  <c r="BN133" i="12"/>
  <c r="BJ133" i="12"/>
  <c r="BF133" i="12"/>
  <c r="BY133" i="12"/>
  <c r="BU133" i="12"/>
  <c r="BQ133" i="12"/>
  <c r="BM133" i="12"/>
  <c r="BI133" i="12"/>
  <c r="BE133" i="12"/>
  <c r="BT133" i="12"/>
  <c r="BG127" i="12"/>
  <c r="BK127" i="12"/>
  <c r="BO127" i="12"/>
  <c r="BS127" i="12"/>
  <c r="CD127" i="12" s="1"/>
  <c r="BW127" i="12"/>
  <c r="BG129" i="12"/>
  <c r="BK129" i="12"/>
  <c r="BO129" i="12"/>
  <c r="BS129" i="12"/>
  <c r="BW129" i="12"/>
  <c r="BE130" i="12"/>
  <c r="BI130" i="12"/>
  <c r="BM130" i="12"/>
  <c r="BQ130" i="12"/>
  <c r="BU130" i="12"/>
  <c r="BY130" i="12"/>
  <c r="BG131" i="12"/>
  <c r="BK131" i="12"/>
  <c r="BO131" i="12"/>
  <c r="BS131" i="12"/>
  <c r="BW131" i="12"/>
  <c r="BE132" i="12"/>
  <c r="BI132" i="12"/>
  <c r="BM132" i="12"/>
  <c r="BQ132" i="12"/>
  <c r="BU132" i="12"/>
  <c r="BY132" i="12"/>
  <c r="BG133" i="12"/>
  <c r="BK133" i="12"/>
  <c r="BO133" i="12"/>
  <c r="BS133" i="12"/>
  <c r="BW133" i="12"/>
  <c r="CI133" i="12"/>
  <c r="BE134" i="12"/>
  <c r="BI134" i="12"/>
  <c r="BM134" i="12"/>
  <c r="BQ134" i="12"/>
  <c r="BU134" i="12"/>
  <c r="BY134" i="12"/>
  <c r="BG135" i="12"/>
  <c r="BK135" i="12"/>
  <c r="BO135" i="12"/>
  <c r="BS135" i="12"/>
  <c r="BW135" i="12"/>
  <c r="CI135" i="12"/>
  <c r="BF136" i="12"/>
  <c r="BL136" i="12"/>
  <c r="BQ136" i="12"/>
  <c r="BV136" i="12"/>
  <c r="CB136" i="12"/>
  <c r="CG136" i="12"/>
  <c r="BF137" i="12"/>
  <c r="BK137" i="12"/>
  <c r="BP137" i="12"/>
  <c r="BV137" i="12"/>
  <c r="BI138" i="12"/>
  <c r="BN138" i="12"/>
  <c r="BT138" i="12"/>
  <c r="BY138" i="12"/>
  <c r="CA140" i="12"/>
  <c r="CG140" i="12"/>
  <c r="CI140" i="12"/>
  <c r="CH140" i="12"/>
  <c r="BH135" i="12"/>
  <c r="BL135" i="12"/>
  <c r="BP135" i="12"/>
  <c r="BT135" i="12"/>
  <c r="BX135" i="12"/>
  <c r="CB135" i="12"/>
  <c r="BY140" i="12"/>
  <c r="BU140" i="12"/>
  <c r="BQ140" i="12"/>
  <c r="BM140" i="12"/>
  <c r="BI140" i="12"/>
  <c r="BE140" i="12"/>
  <c r="BZ140" i="12"/>
  <c r="BV140" i="12"/>
  <c r="BR140" i="12"/>
  <c r="BN140" i="12"/>
  <c r="BJ140" i="12"/>
  <c r="BF140" i="12"/>
  <c r="BT140" i="12"/>
  <c r="BG130" i="12"/>
  <c r="BK130" i="12"/>
  <c r="BO130" i="12"/>
  <c r="BS130" i="12"/>
  <c r="BW130" i="12"/>
  <c r="BG132" i="12"/>
  <c r="BK132" i="12"/>
  <c r="BO132" i="12"/>
  <c r="BS132" i="12"/>
  <c r="BW132" i="12"/>
  <c r="CG133" i="12"/>
  <c r="BG134" i="12"/>
  <c r="BK134" i="12"/>
  <c r="BO134" i="12"/>
  <c r="BS134" i="12"/>
  <c r="BW134" i="12"/>
  <c r="BE135" i="12"/>
  <c r="BI135" i="12"/>
  <c r="BM135" i="12"/>
  <c r="BQ135" i="12"/>
  <c r="BU135" i="12"/>
  <c r="BY135" i="12"/>
  <c r="CG135" i="12"/>
  <c r="BI136" i="12"/>
  <c r="BN136" i="12"/>
  <c r="BT136" i="12"/>
  <c r="BY137" i="12"/>
  <c r="BU137" i="12"/>
  <c r="BQ137" i="12"/>
  <c r="BM137" i="12"/>
  <c r="BI137" i="12"/>
  <c r="BE137" i="12"/>
  <c r="BH137" i="12"/>
  <c r="BN137" i="12"/>
  <c r="BS137" i="12"/>
  <c r="BX137" i="12"/>
  <c r="BF138" i="12"/>
  <c r="BL138" i="12"/>
  <c r="BQ138" i="12"/>
  <c r="BV138" i="12"/>
  <c r="CI139" i="12"/>
  <c r="CG139" i="12"/>
  <c r="BH140" i="12"/>
  <c r="BX140" i="12"/>
  <c r="BH130" i="12"/>
  <c r="BL130" i="12"/>
  <c r="BP130" i="12"/>
  <c r="BT130" i="12"/>
  <c r="BX130" i="12"/>
  <c r="BH132" i="12"/>
  <c r="BL132" i="12"/>
  <c r="BP132" i="12"/>
  <c r="BT132" i="12"/>
  <c r="BX132" i="12"/>
  <c r="BH134" i="12"/>
  <c r="BL134" i="12"/>
  <c r="BP134" i="12"/>
  <c r="BT134" i="12"/>
  <c r="BX134" i="12"/>
  <c r="BF135" i="12"/>
  <c r="BJ135" i="12"/>
  <c r="BN135" i="12"/>
  <c r="BR135" i="12"/>
  <c r="BV135" i="12"/>
  <c r="BJ137" i="12"/>
  <c r="BO137" i="12"/>
  <c r="BT137" i="12"/>
  <c r="CG138" i="12"/>
  <c r="CI138" i="12"/>
  <c r="CH138" i="12"/>
  <c r="BL140" i="12"/>
  <c r="CB140" i="12"/>
  <c r="CI141" i="12"/>
  <c r="CH141" i="12"/>
  <c r="CG141" i="12"/>
  <c r="BH139" i="12"/>
  <c r="BL139" i="12"/>
  <c r="BP139" i="12"/>
  <c r="BT139" i="12"/>
  <c r="BX139" i="12"/>
  <c r="CB139" i="12"/>
  <c r="BH141" i="12"/>
  <c r="BL141" i="12"/>
  <c r="BP141" i="12"/>
  <c r="BT141" i="12"/>
  <c r="BX141" i="12"/>
  <c r="CB141" i="12"/>
  <c r="BF142" i="12"/>
  <c r="BJ142" i="12"/>
  <c r="BN142" i="12"/>
  <c r="BR142" i="12"/>
  <c r="BV142" i="12"/>
  <c r="BZ142" i="12"/>
  <c r="CH142" i="12"/>
  <c r="BH143" i="12"/>
  <c r="BL143" i="12"/>
  <c r="BP143" i="12"/>
  <c r="BT143" i="12"/>
  <c r="BX143" i="12"/>
  <c r="CH143" i="12"/>
  <c r="BL144" i="12"/>
  <c r="BT144" i="12"/>
  <c r="CB144" i="12"/>
  <c r="CG145" i="12"/>
  <c r="BG146" i="12"/>
  <c r="BO146" i="12"/>
  <c r="BW146" i="12"/>
  <c r="BG136" i="12"/>
  <c r="BK136" i="12"/>
  <c r="BO136" i="12"/>
  <c r="BS136" i="12"/>
  <c r="BW136" i="12"/>
  <c r="BG138" i="12"/>
  <c r="BK138" i="12"/>
  <c r="BO138" i="12"/>
  <c r="BS138" i="12"/>
  <c r="BW138" i="12"/>
  <c r="BE139" i="12"/>
  <c r="BI139" i="12"/>
  <c r="BM139" i="12"/>
  <c r="BQ139" i="12"/>
  <c r="BU139" i="12"/>
  <c r="BY139" i="12"/>
  <c r="BG140" i="12"/>
  <c r="BK140" i="12"/>
  <c r="BO140" i="12"/>
  <c r="BS140" i="12"/>
  <c r="BW140" i="12"/>
  <c r="BE141" i="12"/>
  <c r="BI141" i="12"/>
  <c r="BM141" i="12"/>
  <c r="BQ141" i="12"/>
  <c r="BU141" i="12"/>
  <c r="BY141" i="12"/>
  <c r="BG142" i="12"/>
  <c r="BK142" i="12"/>
  <c r="BO142" i="12"/>
  <c r="BS142" i="12"/>
  <c r="BW142" i="12"/>
  <c r="CI142" i="12"/>
  <c r="BE143" i="12"/>
  <c r="BI143" i="12"/>
  <c r="BM143" i="12"/>
  <c r="BQ143" i="12"/>
  <c r="BU143" i="12"/>
  <c r="BY143" i="12"/>
  <c r="CI143" i="12"/>
  <c r="BG144" i="12"/>
  <c r="BO144" i="12"/>
  <c r="CH145" i="12"/>
  <c r="BH146" i="12"/>
  <c r="BP146" i="12"/>
  <c r="CH146" i="12"/>
  <c r="CG146" i="12"/>
  <c r="BG148" i="12"/>
  <c r="CH149" i="12"/>
  <c r="CG149" i="12"/>
  <c r="CI149" i="12"/>
  <c r="BH142" i="12"/>
  <c r="BL142" i="12"/>
  <c r="BP142" i="12"/>
  <c r="BT142" i="12"/>
  <c r="BX142" i="12"/>
  <c r="CB142" i="12"/>
  <c r="CH144" i="12"/>
  <c r="CG144" i="12"/>
  <c r="BZ146" i="12"/>
  <c r="BV146" i="12"/>
  <c r="BR146" i="12"/>
  <c r="BN146" i="12"/>
  <c r="BJ146" i="12"/>
  <c r="BF146" i="12"/>
  <c r="BY146" i="12"/>
  <c r="BU146" i="12"/>
  <c r="BQ146" i="12"/>
  <c r="BM146" i="12"/>
  <c r="BI146" i="12"/>
  <c r="BE146" i="12"/>
  <c r="BK146" i="12"/>
  <c r="BS146" i="12"/>
  <c r="CA146" i="12"/>
  <c r="CH147" i="12"/>
  <c r="CI147" i="12"/>
  <c r="CG147" i="12"/>
  <c r="BG139" i="12"/>
  <c r="BK139" i="12"/>
  <c r="BO139" i="12"/>
  <c r="BS139" i="12"/>
  <c r="BW139" i="12"/>
  <c r="BG141" i="12"/>
  <c r="BK141" i="12"/>
  <c r="BO141" i="12"/>
  <c r="BS141" i="12"/>
  <c r="BW141" i="12"/>
  <c r="BE142" i="12"/>
  <c r="BI142" i="12"/>
  <c r="BM142" i="12"/>
  <c r="BQ142" i="12"/>
  <c r="BU142" i="12"/>
  <c r="BG143" i="12"/>
  <c r="BK143" i="12"/>
  <c r="BO143" i="12"/>
  <c r="BS143" i="12"/>
  <c r="BW143" i="12"/>
  <c r="CA143" i="12"/>
  <c r="BZ144" i="12"/>
  <c r="BV144" i="12"/>
  <c r="BR144" i="12"/>
  <c r="BN144" i="12"/>
  <c r="BJ144" i="12"/>
  <c r="BF144" i="12"/>
  <c r="BY144" i="12"/>
  <c r="BU144" i="12"/>
  <c r="BQ144" i="12"/>
  <c r="BM144" i="12"/>
  <c r="BI144" i="12"/>
  <c r="BE144" i="12"/>
  <c r="BK144" i="12"/>
  <c r="BS144" i="12"/>
  <c r="CA144" i="12"/>
  <c r="CI144" i="12"/>
  <c r="BL146" i="12"/>
  <c r="BT146" i="12"/>
  <c r="CB146" i="12"/>
  <c r="CB148" i="12"/>
  <c r="BX148" i="12"/>
  <c r="BT148" i="12"/>
  <c r="BP148" i="12"/>
  <c r="BL148" i="12"/>
  <c r="BH148" i="12"/>
  <c r="BZ148" i="12"/>
  <c r="BV148" i="12"/>
  <c r="BR148" i="12"/>
  <c r="BN148" i="12"/>
  <c r="BJ148" i="12"/>
  <c r="BF148" i="12"/>
  <c r="BY148" i="12"/>
  <c r="BU148" i="12"/>
  <c r="BQ148" i="12"/>
  <c r="BM148" i="12"/>
  <c r="BI148" i="12"/>
  <c r="BE148" i="12"/>
  <c r="BO148" i="12"/>
  <c r="CH151" i="12"/>
  <c r="CG151" i="12"/>
  <c r="CI151" i="12"/>
  <c r="BG145" i="12"/>
  <c r="BK145" i="12"/>
  <c r="BO145" i="12"/>
  <c r="BS145" i="12"/>
  <c r="BW145" i="12"/>
  <c r="CA145" i="12"/>
  <c r="BG147" i="12"/>
  <c r="BK147" i="12"/>
  <c r="BO147" i="12"/>
  <c r="BS147" i="12"/>
  <c r="BW147" i="12"/>
  <c r="CA147" i="12"/>
  <c r="CG148" i="12"/>
  <c r="BG149" i="12"/>
  <c r="BK149" i="12"/>
  <c r="BO149" i="12"/>
  <c r="BS149" i="12"/>
  <c r="BW149" i="12"/>
  <c r="CA149" i="12"/>
  <c r="BE150" i="12"/>
  <c r="BI150" i="12"/>
  <c r="BM150" i="12"/>
  <c r="BQ150" i="12"/>
  <c r="BU150" i="12"/>
  <c r="BY150" i="12"/>
  <c r="CG150" i="12"/>
  <c r="BG151" i="12"/>
  <c r="BK151" i="12"/>
  <c r="BO151" i="12"/>
  <c r="BS151" i="12"/>
  <c r="BW151" i="12"/>
  <c r="CA151" i="12"/>
  <c r="BE152" i="12"/>
  <c r="BI152" i="12"/>
  <c r="BM152" i="12"/>
  <c r="BQ152" i="12"/>
  <c r="BV152" i="12"/>
  <c r="CA152" i="12"/>
  <c r="BL154" i="12"/>
  <c r="BT154" i="12"/>
  <c r="CB154" i="12"/>
  <c r="BY156" i="12"/>
  <c r="CI157" i="12"/>
  <c r="CH157" i="12"/>
  <c r="CG157" i="12"/>
  <c r="BH145" i="12"/>
  <c r="BL145" i="12"/>
  <c r="BP145" i="12"/>
  <c r="BT145" i="12"/>
  <c r="BX145" i="12"/>
  <c r="BH147" i="12"/>
  <c r="BL147" i="12"/>
  <c r="BP147" i="12"/>
  <c r="BT147" i="12"/>
  <c r="BX147" i="12"/>
  <c r="BH149" i="12"/>
  <c r="BL149" i="12"/>
  <c r="BP149" i="12"/>
  <c r="BT149" i="12"/>
  <c r="BX149" i="12"/>
  <c r="BF150" i="12"/>
  <c r="BJ150" i="12"/>
  <c r="BN150" i="12"/>
  <c r="BR150" i="12"/>
  <c r="BV150" i="12"/>
  <c r="BZ150" i="12"/>
  <c r="BH151" i="12"/>
  <c r="BL151" i="12"/>
  <c r="BP151" i="12"/>
  <c r="BT151" i="12"/>
  <c r="BX151" i="12"/>
  <c r="BF152" i="12"/>
  <c r="BJ152" i="12"/>
  <c r="BN152" i="12"/>
  <c r="BR152" i="12"/>
  <c r="BW152" i="12"/>
  <c r="CG153" i="12"/>
  <c r="BG154" i="12"/>
  <c r="BO154" i="12"/>
  <c r="CB156" i="12"/>
  <c r="BX156" i="12"/>
  <c r="BT156" i="12"/>
  <c r="BP156" i="12"/>
  <c r="CI159" i="12"/>
  <c r="CH159" i="12"/>
  <c r="CG159" i="12"/>
  <c r="BG150" i="12"/>
  <c r="BK150" i="12"/>
  <c r="BO150" i="12"/>
  <c r="BS150" i="12"/>
  <c r="BW150" i="12"/>
  <c r="CA150" i="12"/>
  <c r="BY152" i="12"/>
  <c r="BU152" i="12"/>
  <c r="BG152" i="12"/>
  <c r="BK152" i="12"/>
  <c r="BO152" i="12"/>
  <c r="BS152" i="12"/>
  <c r="BX152" i="12"/>
  <c r="CG154" i="12"/>
  <c r="CH154" i="12"/>
  <c r="CI161" i="12"/>
  <c r="CH161" i="12"/>
  <c r="CG161" i="12"/>
  <c r="BH150" i="12"/>
  <c r="BL150" i="12"/>
  <c r="BP150" i="12"/>
  <c r="BT150" i="12"/>
  <c r="BX150" i="12"/>
  <c r="BH152" i="12"/>
  <c r="BL152" i="12"/>
  <c r="BP152" i="12"/>
  <c r="BT152" i="12"/>
  <c r="BZ152" i="12"/>
  <c r="CG152" i="12"/>
  <c r="CH152" i="12"/>
  <c r="BY154" i="12"/>
  <c r="BU154" i="12"/>
  <c r="BQ154" i="12"/>
  <c r="BM154" i="12"/>
  <c r="BI154" i="12"/>
  <c r="BE154" i="12"/>
  <c r="BZ154" i="12"/>
  <c r="BV154" i="12"/>
  <c r="BR154" i="12"/>
  <c r="BN154" i="12"/>
  <c r="BJ154" i="12"/>
  <c r="BF154" i="12"/>
  <c r="BK154" i="12"/>
  <c r="BS154" i="12"/>
  <c r="CA154" i="12"/>
  <c r="CI154" i="12"/>
  <c r="CI155" i="12"/>
  <c r="CG155" i="12"/>
  <c r="CH155" i="12"/>
  <c r="BH153" i="12"/>
  <c r="BL153" i="12"/>
  <c r="BP153" i="12"/>
  <c r="BT153" i="12"/>
  <c r="BX153" i="12"/>
  <c r="BH155" i="12"/>
  <c r="BL155" i="12"/>
  <c r="BP155" i="12"/>
  <c r="BT155" i="12"/>
  <c r="BX155" i="12"/>
  <c r="BF156" i="12"/>
  <c r="BJ156" i="12"/>
  <c r="BN156" i="12"/>
  <c r="BR156" i="12"/>
  <c r="BV156" i="12"/>
  <c r="BZ156" i="12"/>
  <c r="CH156" i="12"/>
  <c r="BH157" i="12"/>
  <c r="BL157" i="12"/>
  <c r="BP157" i="12"/>
  <c r="BT157" i="12"/>
  <c r="BX157" i="12"/>
  <c r="BF158" i="12"/>
  <c r="BJ158" i="12"/>
  <c r="BN158" i="12"/>
  <c r="BR158" i="12"/>
  <c r="BV158" i="12"/>
  <c r="BZ158" i="12"/>
  <c r="CH158" i="12"/>
  <c r="BH159" i="12"/>
  <c r="BL159" i="12"/>
  <c r="BP159" i="12"/>
  <c r="BT159" i="12"/>
  <c r="BX159" i="12"/>
  <c r="CB159" i="12"/>
  <c r="BF160" i="12"/>
  <c r="BJ160" i="12"/>
  <c r="BN160" i="12"/>
  <c r="BR160" i="12"/>
  <c r="BV160" i="12"/>
  <c r="BZ160" i="12"/>
  <c r="CH160" i="12"/>
  <c r="BH161" i="12"/>
  <c r="BL161" i="12"/>
  <c r="BP161" i="12"/>
  <c r="BT161" i="12"/>
  <c r="BX161" i="12"/>
  <c r="CB161" i="12"/>
  <c r="BG156" i="12"/>
  <c r="BK156" i="12"/>
  <c r="BO156" i="12"/>
  <c r="BS156" i="12"/>
  <c r="BW156" i="12"/>
  <c r="CA156" i="12"/>
  <c r="CI156" i="12"/>
  <c r="BG158" i="12"/>
  <c r="BK158" i="12"/>
  <c r="BO158" i="12"/>
  <c r="BS158" i="12"/>
  <c r="BW158" i="12"/>
  <c r="CA158" i="12"/>
  <c r="CI158" i="12"/>
  <c r="BG160" i="12"/>
  <c r="BK160" i="12"/>
  <c r="BO160" i="12"/>
  <c r="BS160" i="12"/>
  <c r="BW160" i="12"/>
  <c r="CA160" i="12"/>
  <c r="CI160" i="12"/>
  <c r="BH158" i="12"/>
  <c r="BL158" i="12"/>
  <c r="BP158" i="12"/>
  <c r="BT158" i="12"/>
  <c r="BX158" i="12"/>
  <c r="BH160" i="12"/>
  <c r="BL160" i="12"/>
  <c r="BP160" i="12"/>
  <c r="BT160" i="12"/>
  <c r="CB160" i="12"/>
  <c r="BG153" i="12"/>
  <c r="CC153" i="12" s="1"/>
  <c r="BK153" i="12"/>
  <c r="BO153" i="12"/>
  <c r="BS153" i="12"/>
  <c r="BW153" i="12"/>
  <c r="BG155" i="12"/>
  <c r="BK155" i="12"/>
  <c r="BO155" i="12"/>
  <c r="BS155" i="12"/>
  <c r="CD155" i="12" s="1"/>
  <c r="BW155" i="12"/>
  <c r="BE156" i="12"/>
  <c r="BI156" i="12"/>
  <c r="BM156" i="12"/>
  <c r="BQ156" i="12"/>
  <c r="BU156" i="12"/>
  <c r="BG157" i="12"/>
  <c r="BK157" i="12"/>
  <c r="BO157" i="12"/>
  <c r="BS157" i="12"/>
  <c r="BW157" i="12"/>
  <c r="BE158" i="12"/>
  <c r="BI158" i="12"/>
  <c r="BM158" i="12"/>
  <c r="BQ158" i="12"/>
  <c r="BU158" i="12"/>
  <c r="BG159" i="12"/>
  <c r="BK159" i="12"/>
  <c r="BO159" i="12"/>
  <c r="BS159" i="12"/>
  <c r="CD159" i="12" s="1"/>
  <c r="BW159" i="12"/>
  <c r="BE160" i="12"/>
  <c r="BI160" i="12"/>
  <c r="BM160" i="12"/>
  <c r="BQ160" i="12"/>
  <c r="BU160" i="12"/>
  <c r="BG161" i="12"/>
  <c r="BK161" i="12"/>
  <c r="BO161" i="12"/>
  <c r="BS161" i="12"/>
  <c r="BW161" i="12"/>
  <c r="CD149" i="12" l="1"/>
  <c r="CC147" i="12"/>
  <c r="CD31" i="12"/>
  <c r="CC159" i="12"/>
  <c r="CC124" i="12"/>
  <c r="CC120" i="12"/>
  <c r="CC116" i="12"/>
  <c r="CC155" i="12"/>
  <c r="CC108" i="12"/>
  <c r="CC106" i="12"/>
  <c r="CC104" i="12"/>
  <c r="CC102" i="12"/>
  <c r="CC100" i="12"/>
  <c r="CC98" i="12"/>
  <c r="CC96" i="12"/>
  <c r="CC92" i="12"/>
  <c r="CC75" i="12"/>
  <c r="CC69" i="12"/>
  <c r="CC62" i="12"/>
  <c r="CC58" i="12"/>
  <c r="CC138" i="12"/>
  <c r="CD124" i="12"/>
  <c r="CC123" i="12"/>
  <c r="CD120" i="12"/>
  <c r="CC119" i="12"/>
  <c r="CD116" i="12"/>
  <c r="CC114" i="12"/>
  <c r="CD94" i="12"/>
  <c r="CC81" i="12"/>
  <c r="CD75" i="12"/>
  <c r="CC73" i="12"/>
  <c r="CC157" i="12"/>
  <c r="CD151" i="12"/>
  <c r="CC149" i="12"/>
  <c r="CC137" i="12"/>
  <c r="CC151" i="12"/>
  <c r="CC161" i="12"/>
  <c r="CD147" i="12"/>
  <c r="CC160" i="12"/>
  <c r="CC156" i="12"/>
  <c r="CC145" i="12"/>
  <c r="CC142" i="12"/>
  <c r="CC87" i="12"/>
  <c r="CC83" i="12"/>
  <c r="CC77" i="12"/>
  <c r="CC17" i="12"/>
  <c r="CG17" i="12" s="1"/>
  <c r="CD87" i="12"/>
  <c r="CD161" i="12"/>
  <c r="CE161" i="12" s="1"/>
  <c r="CD71" i="12"/>
  <c r="CE71" i="12" s="1"/>
  <c r="BY16" i="12"/>
  <c r="BI16" i="12"/>
  <c r="CE116" i="12"/>
  <c r="BU16" i="12"/>
  <c r="BE16" i="12"/>
  <c r="CE151" i="12"/>
  <c r="CD106" i="12"/>
  <c r="CD96" i="12"/>
  <c r="CE96" i="12" s="1"/>
  <c r="CE81" i="12"/>
  <c r="BM16" i="12"/>
  <c r="BL16" i="12"/>
  <c r="CA16" i="12"/>
  <c r="CD142" i="12"/>
  <c r="CD62" i="12"/>
  <c r="CD58" i="12"/>
  <c r="CD33" i="12"/>
  <c r="CD53" i="12"/>
  <c r="BM13" i="12"/>
  <c r="BI13" i="12"/>
  <c r="BE13" i="12"/>
  <c r="CD108" i="12"/>
  <c r="CE108" i="12" s="1"/>
  <c r="CD98" i="12"/>
  <c r="BT13" i="12"/>
  <c r="CD153" i="12"/>
  <c r="CE153" i="12" s="1"/>
  <c r="CD123" i="12"/>
  <c r="CE123" i="12" s="1"/>
  <c r="CD73" i="12"/>
  <c r="CE73" i="12" s="1"/>
  <c r="CD43" i="12"/>
  <c r="BG13" i="12"/>
  <c r="BP13" i="12"/>
  <c r="CD118" i="12"/>
  <c r="CE118" i="12" s="1"/>
  <c r="CD88" i="12"/>
  <c r="CE88" i="12" s="1"/>
  <c r="CD83" i="12"/>
  <c r="CE83" i="12" s="1"/>
  <c r="CE147" i="12"/>
  <c r="CD102" i="12"/>
  <c r="CE102" i="12" s="1"/>
  <c r="CD92" i="12"/>
  <c r="CD157" i="12"/>
  <c r="CE157" i="12" s="1"/>
  <c r="CD122" i="12"/>
  <c r="CE122" i="12" s="1"/>
  <c r="CD112" i="12"/>
  <c r="CE112" i="12" s="1"/>
  <c r="CD77" i="12"/>
  <c r="CE77" i="12" s="1"/>
  <c r="CD85" i="12"/>
  <c r="CE155" i="12"/>
  <c r="BT15" i="12"/>
  <c r="CD100" i="12"/>
  <c r="CE100" i="12" s="1"/>
  <c r="CE85" i="12"/>
  <c r="CD104" i="12"/>
  <c r="CE104" i="12" s="1"/>
  <c r="CD39" i="12"/>
  <c r="BI14" i="12"/>
  <c r="BM14" i="12"/>
  <c r="BH14" i="12"/>
  <c r="CD29" i="12"/>
  <c r="BX14" i="12"/>
  <c r="BT14" i="12"/>
  <c r="CD119" i="12"/>
  <c r="CE119" i="12" s="1"/>
  <c r="CD114" i="12"/>
  <c r="CE114" i="12" s="1"/>
  <c r="CD89" i="12"/>
  <c r="CE89" i="12" s="1"/>
  <c r="CD84" i="12"/>
  <c r="CE84" i="12" s="1"/>
  <c r="CD79" i="12"/>
  <c r="CE79" i="12" s="1"/>
  <c r="BU14" i="12"/>
  <c r="BE14" i="12"/>
  <c r="BP14" i="12"/>
  <c r="CD144" i="12"/>
  <c r="BQ14" i="12"/>
  <c r="CB14" i="12"/>
  <c r="BL14" i="12"/>
  <c r="CE149" i="12"/>
  <c r="CE87" i="12"/>
  <c r="CE159" i="12"/>
  <c r="CE124" i="12"/>
  <c r="CE120" i="12"/>
  <c r="CE106" i="12"/>
  <c r="CE98" i="12"/>
  <c r="CE92" i="12"/>
  <c r="CE75" i="12"/>
  <c r="CC143" i="12"/>
  <c r="CC141" i="12"/>
  <c r="CD139" i="12"/>
  <c r="CD135" i="12"/>
  <c r="CC140" i="12"/>
  <c r="CD136" i="12"/>
  <c r="CD133" i="12"/>
  <c r="CC128" i="12"/>
  <c r="CD126" i="12"/>
  <c r="CE126" i="12" s="1"/>
  <c r="CD125" i="12"/>
  <c r="CD121" i="12"/>
  <c r="CD117" i="12"/>
  <c r="CD131" i="12"/>
  <c r="CC127" i="12"/>
  <c r="CE127" i="12" s="1"/>
  <c r="CD93" i="12"/>
  <c r="CC91" i="12"/>
  <c r="CC95" i="12"/>
  <c r="CC74" i="12"/>
  <c r="CC66" i="12"/>
  <c r="CE62" i="12"/>
  <c r="CE58" i="12"/>
  <c r="CD78" i="12"/>
  <c r="CD70" i="12"/>
  <c r="CC72" i="12"/>
  <c r="CD67" i="12"/>
  <c r="CC65" i="12"/>
  <c r="CC63" i="12"/>
  <c r="CC61" i="12"/>
  <c r="CC54" i="12"/>
  <c r="CC51" i="12"/>
  <c r="CE51" i="12" s="1"/>
  <c r="CC47" i="12"/>
  <c r="CE47" i="12" s="1"/>
  <c r="CC43" i="12"/>
  <c r="CE43" i="12" s="1"/>
  <c r="CC37" i="12"/>
  <c r="CE37" i="12" s="1"/>
  <c r="CC29" i="12"/>
  <c r="CD48" i="12"/>
  <c r="CC46" i="12"/>
  <c r="CC44" i="12"/>
  <c r="CC42" i="12"/>
  <c r="CC40" i="12"/>
  <c r="CD34" i="12"/>
  <c r="CC24" i="12"/>
  <c r="CD23" i="12"/>
  <c r="CD20" i="12"/>
  <c r="BZ15" i="12"/>
  <c r="BV15" i="12"/>
  <c r="BR15" i="12"/>
  <c r="BN15" i="12"/>
  <c r="BJ15" i="12"/>
  <c r="BF15" i="12"/>
  <c r="BY15" i="12"/>
  <c r="BU15" i="12"/>
  <c r="BQ15" i="12"/>
  <c r="BM15" i="12"/>
  <c r="BI15" i="12"/>
  <c r="BE15" i="12"/>
  <c r="CC11" i="12"/>
  <c r="CD28" i="12"/>
  <c r="BS15" i="12"/>
  <c r="CD16" i="12"/>
  <c r="CH16" i="12" s="1"/>
  <c r="CA14" i="12"/>
  <c r="BK14" i="12"/>
  <c r="BK13" i="12"/>
  <c r="BY14" i="12"/>
  <c r="CC158" i="12"/>
  <c r="CD158" i="12"/>
  <c r="CC152" i="12"/>
  <c r="CC144" i="12"/>
  <c r="CD143" i="12"/>
  <c r="CD141" i="12"/>
  <c r="CD138" i="12"/>
  <c r="CE138" i="12" s="1"/>
  <c r="CC130" i="12"/>
  <c r="CC133" i="12"/>
  <c r="CE133" i="12" s="1"/>
  <c r="CC131" i="12"/>
  <c r="CE131" i="12" s="1"/>
  <c r="CD129" i="12"/>
  <c r="CC110" i="12"/>
  <c r="CD111" i="12"/>
  <c r="CC94" i="12"/>
  <c r="CE94" i="12" s="1"/>
  <c r="CC93" i="12"/>
  <c r="CC68" i="12"/>
  <c r="CD66" i="12"/>
  <c r="CC78" i="12"/>
  <c r="CE78" i="12" s="1"/>
  <c r="CC70" i="12"/>
  <c r="CD80" i="12"/>
  <c r="CD65" i="12"/>
  <c r="CD63" i="12"/>
  <c r="CD61" i="12"/>
  <c r="CD55" i="12"/>
  <c r="CC52" i="12"/>
  <c r="CD46" i="12"/>
  <c r="CD44" i="12"/>
  <c r="CD42" i="12"/>
  <c r="CD40" i="12"/>
  <c r="CC38" i="12"/>
  <c r="CD32" i="12"/>
  <c r="CD26" i="12"/>
  <c r="CC23" i="12"/>
  <c r="CD22" i="12"/>
  <c r="CC20" i="12"/>
  <c r="CD19" i="12"/>
  <c r="CH19" i="12" s="1"/>
  <c r="CD11" i="12"/>
  <c r="CH11" i="12" s="1"/>
  <c r="CC28" i="12"/>
  <c r="BO15" i="12"/>
  <c r="BW14" i="12"/>
  <c r="CD154" i="12"/>
  <c r="CD152" i="12"/>
  <c r="CC150" i="12"/>
  <c r="CD145" i="12"/>
  <c r="CE145" i="12" s="1"/>
  <c r="CD148" i="12"/>
  <c r="CD146" i="12"/>
  <c r="CC136" i="12"/>
  <c r="CE136" i="12" s="1"/>
  <c r="CC134" i="12"/>
  <c r="CC132" i="12"/>
  <c r="CD130" i="12"/>
  <c r="CC129" i="12"/>
  <c r="CD113" i="12"/>
  <c r="CC109" i="12"/>
  <c r="CC107" i="12"/>
  <c r="CC105" i="12"/>
  <c r="CC103" i="12"/>
  <c r="CC101" i="12"/>
  <c r="CC99" i="12"/>
  <c r="CC97" i="12"/>
  <c r="CD115" i="12"/>
  <c r="CC111" i="12"/>
  <c r="CE111" i="12" s="1"/>
  <c r="CC90" i="12"/>
  <c r="CC86" i="12"/>
  <c r="CC82" i="12"/>
  <c r="CD76" i="12"/>
  <c r="CD69" i="12"/>
  <c r="CE69" i="12" s="1"/>
  <c r="CD68" i="12"/>
  <c r="CC64" i="12"/>
  <c r="CC60" i="12"/>
  <c r="CC56" i="12"/>
  <c r="CC80" i="12"/>
  <c r="CD59" i="12"/>
  <c r="CD57" i="12"/>
  <c r="CC55" i="12"/>
  <c r="CC53" i="12"/>
  <c r="CC49" i="12"/>
  <c r="CC45" i="12"/>
  <c r="CC41" i="12"/>
  <c r="CC33" i="12"/>
  <c r="CE33" i="12" s="1"/>
  <c r="CC27" i="12"/>
  <c r="CD52" i="12"/>
  <c r="CC50" i="12"/>
  <c r="CD38" i="12"/>
  <c r="CC36" i="12"/>
  <c r="CC32" i="12"/>
  <c r="CD30" i="12"/>
  <c r="CC26" i="12"/>
  <c r="CD25" i="12"/>
  <c r="CC22" i="12"/>
  <c r="CC19" i="12"/>
  <c r="CG19" i="12" s="1"/>
  <c r="CD17" i="12"/>
  <c r="BL15" i="12"/>
  <c r="CA15" i="12"/>
  <c r="BK15" i="12"/>
  <c r="BR14" i="12"/>
  <c r="BF14" i="12"/>
  <c r="BZ14" i="12"/>
  <c r="BV14" i="12"/>
  <c r="BN14" i="12"/>
  <c r="BJ14" i="12"/>
  <c r="CC18" i="12"/>
  <c r="CG18" i="12" s="1"/>
  <c r="BS14" i="12"/>
  <c r="CB13" i="12"/>
  <c r="BL13" i="12"/>
  <c r="CA13" i="12"/>
  <c r="CD160" i="12"/>
  <c r="CE160" i="12" s="1"/>
  <c r="CD156" i="12"/>
  <c r="CE156" i="12" s="1"/>
  <c r="CC154" i="12"/>
  <c r="CD150" i="12"/>
  <c r="CC148" i="12"/>
  <c r="CE142" i="12"/>
  <c r="CC146" i="12"/>
  <c r="CE146" i="12" s="1"/>
  <c r="CC139" i="12"/>
  <c r="CE139" i="12" s="1"/>
  <c r="CD137" i="12"/>
  <c r="CE137" i="12" s="1"/>
  <c r="CC135" i="12"/>
  <c r="CD140" i="12"/>
  <c r="CD134" i="12"/>
  <c r="CD132" i="12"/>
  <c r="CD128" i="12"/>
  <c r="CC125" i="12"/>
  <c r="CE125" i="12" s="1"/>
  <c r="CC121" i="12"/>
  <c r="CE121" i="12" s="1"/>
  <c r="CC117" i="12"/>
  <c r="CE117" i="12" s="1"/>
  <c r="CD110" i="12"/>
  <c r="CC113" i="12"/>
  <c r="CD109" i="12"/>
  <c r="CD107" i="12"/>
  <c r="CD105" i="12"/>
  <c r="CD103" i="12"/>
  <c r="CD101" i="12"/>
  <c r="CD99" i="12"/>
  <c r="CD97" i="12"/>
  <c r="CC115" i="12"/>
  <c r="CE115" i="12" s="1"/>
  <c r="CD90" i="12"/>
  <c r="CD86" i="12"/>
  <c r="CD82" i="12"/>
  <c r="CD91" i="12"/>
  <c r="CD95" i="12"/>
  <c r="CD74" i="12"/>
  <c r="CC76" i="12"/>
  <c r="CD64" i="12"/>
  <c r="CD60" i="12"/>
  <c r="CD56" i="12"/>
  <c r="CD72" i="12"/>
  <c r="CC67" i="12"/>
  <c r="CC59" i="12"/>
  <c r="CC57" i="12"/>
  <c r="CE57" i="12" s="1"/>
  <c r="CD54" i="12"/>
  <c r="CD49" i="12"/>
  <c r="CD45" i="12"/>
  <c r="CD41" i="12"/>
  <c r="CC39" i="12"/>
  <c r="CE39" i="12" s="1"/>
  <c r="CD35" i="12"/>
  <c r="CE35" i="12" s="1"/>
  <c r="CC31" i="12"/>
  <c r="CE31" i="12" s="1"/>
  <c r="CD27" i="12"/>
  <c r="CD21" i="12"/>
  <c r="CD50" i="12"/>
  <c r="CC48" i="12"/>
  <c r="CE48" i="12" s="1"/>
  <c r="CD36" i="12"/>
  <c r="CC34" i="12"/>
  <c r="CC30" i="12"/>
  <c r="CE30" i="12" s="1"/>
  <c r="CC25" i="12"/>
  <c r="CE25" i="12" s="1"/>
  <c r="CD24" i="12"/>
  <c r="CC21" i="12"/>
  <c r="CE21" i="12" s="1"/>
  <c r="BX15" i="12"/>
  <c r="BH15" i="12"/>
  <c r="BW15" i="12"/>
  <c r="BG15" i="12"/>
  <c r="CD18" i="12"/>
  <c r="CH18" i="12" s="1"/>
  <c r="CC16" i="12"/>
  <c r="BO14" i="12"/>
  <c r="BX13" i="12"/>
  <c r="BH13" i="12"/>
  <c r="CC13" i="12" s="1"/>
  <c r="BS13" i="12"/>
  <c r="CB15" i="12"/>
  <c r="CE55" i="12" l="1"/>
  <c r="CE67" i="12"/>
  <c r="CI19" i="12"/>
  <c r="CE76" i="12"/>
  <c r="CE26" i="12"/>
  <c r="CI18" i="12"/>
  <c r="CE22" i="12"/>
  <c r="CE32" i="12"/>
  <c r="CE17" i="12"/>
  <c r="CH17" i="12"/>
  <c r="CI17" i="12" s="1"/>
  <c r="CD13" i="12"/>
  <c r="CH13" i="12" s="1"/>
  <c r="CE23" i="12"/>
  <c r="CE53" i="12"/>
  <c r="CE113" i="12"/>
  <c r="CE144" i="12"/>
  <c r="CE93" i="12"/>
  <c r="CE148" i="12"/>
  <c r="CE28" i="12"/>
  <c r="CE135" i="12"/>
  <c r="CE80" i="12"/>
  <c r="CE20" i="12"/>
  <c r="CE70" i="12"/>
  <c r="CE154" i="12"/>
  <c r="CD14" i="12"/>
  <c r="CH14" i="12" s="1"/>
  <c r="CE29" i="12"/>
  <c r="CE129" i="12"/>
  <c r="CC14" i="12"/>
  <c r="CG14" i="12" s="1"/>
  <c r="CE34" i="12"/>
  <c r="CE59" i="12"/>
  <c r="CE19" i="12"/>
  <c r="CG13" i="12"/>
  <c r="CE18" i="12"/>
  <c r="CE50" i="12"/>
  <c r="CE41" i="12"/>
  <c r="CE56" i="12"/>
  <c r="CE90" i="12"/>
  <c r="CE99" i="12"/>
  <c r="CE107" i="12"/>
  <c r="CE38" i="12"/>
  <c r="CE158" i="12"/>
  <c r="CE24" i="12"/>
  <c r="CE44" i="12"/>
  <c r="CE54" i="12"/>
  <c r="CE95" i="12"/>
  <c r="CE45" i="12"/>
  <c r="CE60" i="12"/>
  <c r="CE101" i="12"/>
  <c r="CE109" i="12"/>
  <c r="CE132" i="12"/>
  <c r="CE52" i="12"/>
  <c r="CE130" i="12"/>
  <c r="CE11" i="12"/>
  <c r="CG11" i="12"/>
  <c r="CI11" i="12" s="1"/>
  <c r="CD15" i="12"/>
  <c r="CH15" i="12" s="1"/>
  <c r="CE46" i="12"/>
  <c r="CE61" i="12"/>
  <c r="CE72" i="12"/>
  <c r="CE91" i="12"/>
  <c r="CE36" i="12"/>
  <c r="CE27" i="12"/>
  <c r="CE49" i="12"/>
  <c r="CE64" i="12"/>
  <c r="CE82" i="12"/>
  <c r="CE103" i="12"/>
  <c r="CE134" i="12"/>
  <c r="CE152" i="12"/>
  <c r="CC15" i="12"/>
  <c r="CE40" i="12"/>
  <c r="CE63" i="12"/>
  <c r="CE66" i="12"/>
  <c r="CE140" i="12"/>
  <c r="CE141" i="12"/>
  <c r="CE16" i="12"/>
  <c r="CG16" i="12"/>
  <c r="CI16" i="12" s="1"/>
  <c r="CE86" i="12"/>
  <c r="CE97" i="12"/>
  <c r="CE105" i="12"/>
  <c r="CE150" i="12"/>
  <c r="CE68" i="12"/>
  <c r="CE110" i="12"/>
  <c r="CE42" i="12"/>
  <c r="CE65" i="12"/>
  <c r="CE74" i="12"/>
  <c r="CE128" i="12"/>
  <c r="CE143" i="12"/>
  <c r="CE13" i="12" l="1"/>
  <c r="CI13" i="12"/>
  <c r="CI14" i="12"/>
  <c r="CE14" i="12"/>
  <c r="CE15" i="12"/>
  <c r="CG15" i="12"/>
  <c r="CI15" i="12" s="1"/>
  <c r="BC160" i="9" l="1"/>
  <c r="BD159" i="9"/>
  <c r="BC159" i="9"/>
  <c r="BD158" i="9"/>
  <c r="BC158" i="9"/>
  <c r="BD157" i="9"/>
  <c r="BC157" i="9"/>
  <c r="BD156" i="9"/>
  <c r="BC156" i="9"/>
  <c r="BD155" i="9"/>
  <c r="BC155" i="9"/>
  <c r="BD154" i="9"/>
  <c r="BC154" i="9"/>
  <c r="BD153" i="9"/>
  <c r="BC153" i="9"/>
  <c r="BD152" i="9"/>
  <c r="BC152" i="9"/>
  <c r="BD151" i="9"/>
  <c r="BC151" i="9"/>
  <c r="BD150" i="9"/>
  <c r="BC150" i="9"/>
  <c r="BD149" i="9"/>
  <c r="BC149" i="9"/>
  <c r="BD148" i="9"/>
  <c r="BC148" i="9"/>
  <c r="BD147" i="9"/>
  <c r="BC147" i="9"/>
  <c r="BD146" i="9"/>
  <c r="BC146" i="9"/>
  <c r="BD145" i="9"/>
  <c r="BC145" i="9"/>
  <c r="BD144" i="9"/>
  <c r="BC144" i="9"/>
  <c r="BD143" i="9"/>
  <c r="BC143" i="9"/>
  <c r="BD142" i="9"/>
  <c r="BC142" i="9"/>
  <c r="BD141" i="9"/>
  <c r="BC141" i="9"/>
  <c r="BD140" i="9"/>
  <c r="BC140" i="9"/>
  <c r="BD139" i="9"/>
  <c r="BC139" i="9"/>
  <c r="BD138" i="9"/>
  <c r="BC138" i="9"/>
  <c r="BD137" i="9"/>
  <c r="BC137" i="9"/>
  <c r="BD136" i="9"/>
  <c r="BC136" i="9"/>
  <c r="BD135" i="9"/>
  <c r="BC135" i="9"/>
  <c r="BD134" i="9"/>
  <c r="BC134" i="9"/>
  <c r="BD133" i="9"/>
  <c r="BC133" i="9"/>
  <c r="BD132" i="9"/>
  <c r="BC132" i="9"/>
  <c r="BD131" i="9"/>
  <c r="BC131" i="9"/>
  <c r="BD130" i="9"/>
  <c r="BC130" i="9"/>
  <c r="BD129" i="9"/>
  <c r="BC129" i="9"/>
  <c r="BD128" i="9"/>
  <c r="BC128" i="9"/>
  <c r="BD127" i="9"/>
  <c r="BC127" i="9"/>
  <c r="BD126" i="9"/>
  <c r="BC126" i="9"/>
  <c r="BD125" i="9"/>
  <c r="BC125" i="9"/>
  <c r="BD124" i="9"/>
  <c r="BC124" i="9"/>
  <c r="BD123" i="9"/>
  <c r="BC123" i="9"/>
  <c r="BD122" i="9"/>
  <c r="BC122" i="9"/>
  <c r="BD121" i="9"/>
  <c r="BC121" i="9"/>
  <c r="BD120" i="9"/>
  <c r="BC120" i="9"/>
  <c r="BD119" i="9"/>
  <c r="BC119" i="9"/>
  <c r="BD118" i="9"/>
  <c r="BC118" i="9"/>
  <c r="BD117" i="9"/>
  <c r="BC117" i="9"/>
  <c r="BD116" i="9"/>
  <c r="BC116" i="9"/>
  <c r="BD115" i="9"/>
  <c r="BC115" i="9"/>
  <c r="BD114" i="9"/>
  <c r="BC114" i="9"/>
  <c r="BD113" i="9"/>
  <c r="BC113" i="9"/>
  <c r="BD112" i="9"/>
  <c r="BC112" i="9"/>
  <c r="BD111" i="9"/>
  <c r="BC111" i="9"/>
  <c r="BD110" i="9"/>
  <c r="BC110" i="9"/>
  <c r="BD109" i="9"/>
  <c r="BC109" i="9"/>
  <c r="BD108" i="9"/>
  <c r="BC108" i="9"/>
  <c r="BD107" i="9"/>
  <c r="BC107" i="9"/>
  <c r="BD106" i="9"/>
  <c r="BC106" i="9"/>
  <c r="BD105" i="9"/>
  <c r="BC105" i="9"/>
  <c r="BD104" i="9"/>
  <c r="BC104" i="9"/>
  <c r="BD103" i="9"/>
  <c r="BC103" i="9"/>
  <c r="BD102" i="9"/>
  <c r="BC102" i="9"/>
  <c r="BD101" i="9"/>
  <c r="BC101" i="9"/>
  <c r="BD100" i="9"/>
  <c r="BC100" i="9"/>
  <c r="BD99" i="9"/>
  <c r="BC99" i="9"/>
  <c r="BD98" i="9"/>
  <c r="BC98" i="9"/>
  <c r="BD97" i="9"/>
  <c r="BC97" i="9"/>
  <c r="BD96" i="9"/>
  <c r="BC96" i="9"/>
  <c r="BD95" i="9"/>
  <c r="BC95" i="9"/>
  <c r="BD94" i="9"/>
  <c r="BC94" i="9"/>
  <c r="BD93" i="9"/>
  <c r="BC93" i="9"/>
  <c r="BD92" i="9"/>
  <c r="BC92" i="9"/>
  <c r="BD91" i="9"/>
  <c r="BC91" i="9"/>
  <c r="BD90" i="9"/>
  <c r="BC90" i="9"/>
  <c r="BD89" i="9"/>
  <c r="BC89" i="9"/>
  <c r="BD88" i="9"/>
  <c r="BC88" i="9"/>
  <c r="BD87" i="9"/>
  <c r="BC87" i="9"/>
  <c r="BD86" i="9"/>
  <c r="BC86" i="9"/>
  <c r="BD85" i="9"/>
  <c r="BC85" i="9"/>
  <c r="BD84" i="9"/>
  <c r="BC84" i="9"/>
  <c r="BD83" i="9"/>
  <c r="BC83" i="9"/>
  <c r="BD82" i="9"/>
  <c r="BC82" i="9"/>
  <c r="BD81" i="9"/>
  <c r="BC81" i="9"/>
  <c r="BD80" i="9"/>
  <c r="BC80" i="9"/>
  <c r="BD79" i="9"/>
  <c r="BC79" i="9"/>
  <c r="BD78" i="9"/>
  <c r="BC78" i="9"/>
  <c r="BD77" i="9"/>
  <c r="BC77" i="9"/>
  <c r="BD76" i="9"/>
  <c r="BC76" i="9"/>
  <c r="BD75" i="9"/>
  <c r="BC75" i="9"/>
  <c r="BD74" i="9"/>
  <c r="BC74" i="9"/>
  <c r="BD73" i="9"/>
  <c r="BC73" i="9"/>
  <c r="BD72" i="9"/>
  <c r="BC72" i="9"/>
  <c r="BD71" i="9"/>
  <c r="BC71" i="9"/>
  <c r="BD70" i="9"/>
  <c r="BC70" i="9"/>
  <c r="BD69" i="9"/>
  <c r="BC69" i="9"/>
  <c r="BD68" i="9"/>
  <c r="BC68" i="9"/>
  <c r="BD67" i="9"/>
  <c r="BC67" i="9"/>
  <c r="BD66" i="9"/>
  <c r="BC66" i="9"/>
  <c r="BD65" i="9"/>
  <c r="BC65" i="9"/>
  <c r="BD64" i="9"/>
  <c r="BC64" i="9"/>
  <c r="BD63" i="9"/>
  <c r="BC63" i="9"/>
  <c r="BD62" i="9"/>
  <c r="BC62" i="9"/>
  <c r="BD61" i="9"/>
  <c r="BC61" i="9"/>
  <c r="BD60" i="9"/>
  <c r="BC60" i="9"/>
  <c r="BD59" i="9"/>
  <c r="BC59" i="9"/>
  <c r="BD58" i="9"/>
  <c r="BC58" i="9"/>
  <c r="BD57" i="9"/>
  <c r="BC57" i="9"/>
  <c r="BD56" i="9"/>
  <c r="BC56" i="9"/>
  <c r="BD55" i="9"/>
  <c r="BC55" i="9"/>
  <c r="BD54" i="9"/>
  <c r="BC54" i="9"/>
  <c r="BD53" i="9"/>
  <c r="BC53" i="9"/>
  <c r="BD52" i="9"/>
  <c r="BC52" i="9"/>
  <c r="BD51" i="9"/>
  <c r="BC51" i="9"/>
  <c r="BD50" i="9"/>
  <c r="BC50" i="9"/>
  <c r="BD49" i="9"/>
  <c r="BC49" i="9"/>
  <c r="BD48" i="9"/>
  <c r="BC48" i="9"/>
  <c r="BD47" i="9"/>
  <c r="BC47" i="9"/>
  <c r="BD46" i="9"/>
  <c r="BC46" i="9"/>
  <c r="BD45" i="9"/>
  <c r="BC45" i="9"/>
  <c r="BD44" i="9"/>
  <c r="BC44" i="9"/>
  <c r="BD43" i="9"/>
  <c r="BC43" i="9"/>
  <c r="BD42" i="9"/>
  <c r="BC42" i="9"/>
  <c r="BD41" i="9"/>
  <c r="BC41" i="9"/>
  <c r="BD40" i="9"/>
  <c r="BC40" i="9"/>
  <c r="BD39" i="9"/>
  <c r="BC39" i="9"/>
  <c r="BD38" i="9"/>
  <c r="BC38" i="9"/>
  <c r="BD37" i="9"/>
  <c r="BC37" i="9"/>
  <c r="BD36" i="9"/>
  <c r="BC36" i="9"/>
  <c r="BD35" i="9"/>
  <c r="BC35" i="9"/>
  <c r="BD34" i="9"/>
  <c r="BC34" i="9"/>
  <c r="BD33" i="9"/>
  <c r="BC33" i="9"/>
  <c r="BD32" i="9"/>
  <c r="BC32" i="9"/>
  <c r="BD31" i="9"/>
  <c r="BC31" i="9"/>
  <c r="BD30" i="9"/>
  <c r="BC30" i="9"/>
  <c r="BD29" i="9"/>
  <c r="BC29" i="9"/>
  <c r="BD28" i="9"/>
  <c r="BC28" i="9"/>
  <c r="BD27" i="9"/>
  <c r="BC27" i="9"/>
  <c r="BD26" i="9"/>
  <c r="BC26" i="9"/>
  <c r="BD25" i="9"/>
  <c r="BC25" i="9"/>
  <c r="BD24" i="9"/>
  <c r="BC24" i="9"/>
  <c r="BD23" i="9"/>
  <c r="BC23" i="9"/>
  <c r="BD22" i="9"/>
  <c r="BC22" i="9"/>
  <c r="BD21" i="9"/>
  <c r="BC21" i="9"/>
  <c r="BD20" i="9"/>
  <c r="BC20" i="9"/>
  <c r="BD19" i="9"/>
  <c r="BC19" i="9"/>
  <c r="BD18" i="9"/>
  <c r="BC18" i="9"/>
  <c r="BD17" i="9"/>
  <c r="BC17" i="9"/>
  <c r="BD16" i="9"/>
  <c r="BC16" i="9"/>
  <c r="BD15" i="9"/>
  <c r="BC15" i="9"/>
  <c r="BD14" i="9"/>
  <c r="BC14" i="9"/>
  <c r="BD13" i="9"/>
  <c r="BC13" i="9"/>
  <c r="BC12" i="9"/>
  <c r="BD160" i="9" l="1"/>
  <c r="BE160" i="9" s="1"/>
  <c r="BF160" i="9" s="1"/>
  <c r="BG160" i="9" s="1"/>
  <c r="BH160" i="9" s="1"/>
  <c r="BI160" i="9" s="1"/>
  <c r="BJ160" i="9" s="1"/>
  <c r="BK160" i="9" s="1"/>
  <c r="BL160" i="9" s="1"/>
  <c r="BM160" i="9" s="1"/>
  <c r="BN160" i="9" s="1"/>
  <c r="BO160" i="9" s="1"/>
  <c r="BP160" i="9" s="1"/>
  <c r="BQ160" i="9" s="1"/>
  <c r="BR160" i="9" s="1"/>
  <c r="BS160" i="9" s="1"/>
  <c r="BT160" i="9" s="1"/>
  <c r="BU160" i="9" s="1"/>
  <c r="BV160" i="9" s="1"/>
  <c r="BW160" i="9" s="1"/>
  <c r="BX160" i="9" s="1"/>
  <c r="BY160" i="9" s="1"/>
  <c r="BZ160" i="9" s="1"/>
  <c r="CA160" i="9" s="1"/>
  <c r="CB160" i="9" s="1"/>
  <c r="BD12" i="9"/>
  <c r="BE12" i="9" s="1"/>
  <c r="BF12" i="9" s="1"/>
  <c r="BG12" i="9" s="1"/>
  <c r="BH12" i="9" s="1"/>
  <c r="BI12" i="9" s="1"/>
  <c r="BJ12" i="9" s="1"/>
  <c r="BK12" i="9" s="1"/>
  <c r="BL12" i="9" s="1"/>
  <c r="BM12" i="9" s="1"/>
  <c r="BN12" i="9" s="1"/>
  <c r="BO12" i="9" s="1"/>
  <c r="BP12" i="9" s="1"/>
  <c r="BQ12" i="9" s="1"/>
  <c r="BR12" i="9" s="1"/>
  <c r="BS12" i="9" s="1"/>
  <c r="BT12" i="9" s="1"/>
  <c r="BU12" i="9" s="1"/>
  <c r="BV12" i="9" s="1"/>
  <c r="BW12" i="9" s="1"/>
  <c r="BX12" i="9" s="1"/>
  <c r="BY12" i="9" s="1"/>
  <c r="BZ12" i="9" s="1"/>
  <c r="CA12" i="9" s="1"/>
  <c r="CB12" i="9" s="1"/>
  <c r="CF11" i="9" l="1"/>
  <c r="CD159" i="9"/>
  <c r="CC159" i="9"/>
  <c r="CD158" i="9"/>
  <c r="CC158" i="9"/>
  <c r="CD157" i="9"/>
  <c r="CC157" i="9"/>
  <c r="CD156" i="9"/>
  <c r="CC156" i="9"/>
  <c r="CD155" i="9"/>
  <c r="CC155" i="9"/>
  <c r="CD154" i="9"/>
  <c r="CC154" i="9"/>
  <c r="CD153" i="9"/>
  <c r="CC153" i="9"/>
  <c r="CD152" i="9"/>
  <c r="CC152" i="9"/>
  <c r="CD151" i="9"/>
  <c r="CC151" i="9"/>
  <c r="CD150" i="9"/>
  <c r="CC150" i="9"/>
  <c r="CD149" i="9"/>
  <c r="CC149" i="9"/>
  <c r="CD148" i="9"/>
  <c r="CC148" i="9"/>
  <c r="CD147" i="9"/>
  <c r="CC147" i="9"/>
  <c r="CD146" i="9"/>
  <c r="CC146" i="9"/>
  <c r="CD145" i="9"/>
  <c r="CC145" i="9"/>
  <c r="CD144" i="9"/>
  <c r="CC144" i="9"/>
  <c r="CD143" i="9"/>
  <c r="CC143" i="9"/>
  <c r="CD142" i="9"/>
  <c r="CC142" i="9"/>
  <c r="CD141" i="9"/>
  <c r="CC141" i="9"/>
  <c r="CD140" i="9"/>
  <c r="CC140" i="9"/>
  <c r="CD139" i="9"/>
  <c r="CC139" i="9"/>
  <c r="CD138" i="9"/>
  <c r="CC138" i="9"/>
  <c r="CD137" i="9"/>
  <c r="CC137" i="9"/>
  <c r="CD136" i="9"/>
  <c r="CC136" i="9"/>
  <c r="CD135" i="9"/>
  <c r="CC135" i="9"/>
  <c r="CD134" i="9"/>
  <c r="CC134" i="9"/>
  <c r="CD133" i="9"/>
  <c r="CC133" i="9"/>
  <c r="CD132" i="9"/>
  <c r="CC132" i="9"/>
  <c r="CD131" i="9"/>
  <c r="CC131" i="9"/>
  <c r="CD130" i="9"/>
  <c r="CC130" i="9"/>
  <c r="CD129" i="9"/>
  <c r="CC129" i="9"/>
  <c r="CD128" i="9"/>
  <c r="CC128" i="9"/>
  <c r="CD127" i="9"/>
  <c r="CC127" i="9"/>
  <c r="CD126" i="9"/>
  <c r="CC126" i="9"/>
  <c r="CD125" i="9"/>
  <c r="CC125" i="9"/>
  <c r="CD124" i="9"/>
  <c r="CC124" i="9"/>
  <c r="CD123" i="9"/>
  <c r="CC123" i="9"/>
  <c r="CD122" i="9"/>
  <c r="CC122" i="9"/>
  <c r="CD121" i="9"/>
  <c r="CC121" i="9"/>
  <c r="CD120" i="9"/>
  <c r="CC120" i="9"/>
  <c r="CD119" i="9"/>
  <c r="CC119" i="9"/>
  <c r="CD118" i="9"/>
  <c r="CC118" i="9"/>
  <c r="CD117" i="9"/>
  <c r="CC117" i="9"/>
  <c r="CD116" i="9"/>
  <c r="CC116" i="9"/>
  <c r="CD115" i="9"/>
  <c r="CC115" i="9"/>
  <c r="CD114" i="9"/>
  <c r="CC114" i="9"/>
  <c r="CD113" i="9"/>
  <c r="CC113" i="9"/>
  <c r="CD112" i="9"/>
  <c r="CC112" i="9"/>
  <c r="CD111" i="9"/>
  <c r="CC111" i="9"/>
  <c r="CD110" i="9"/>
  <c r="CC110" i="9"/>
  <c r="CD109" i="9"/>
  <c r="CC109" i="9"/>
  <c r="CD108" i="9"/>
  <c r="CC108" i="9"/>
  <c r="CD107" i="9"/>
  <c r="CC107" i="9"/>
  <c r="CD106" i="9"/>
  <c r="CC106" i="9"/>
  <c r="CD105" i="9"/>
  <c r="CC105" i="9"/>
  <c r="CD104" i="9"/>
  <c r="CC104" i="9"/>
  <c r="CD103" i="9"/>
  <c r="CC103" i="9"/>
  <c r="CD102" i="9"/>
  <c r="CC102" i="9"/>
  <c r="CD101" i="9"/>
  <c r="CC101" i="9"/>
  <c r="CD100" i="9"/>
  <c r="CC100" i="9"/>
  <c r="CD99" i="9"/>
  <c r="CC99" i="9"/>
  <c r="CD98" i="9"/>
  <c r="CC98" i="9"/>
  <c r="CD97" i="9"/>
  <c r="CC97" i="9"/>
  <c r="CD96" i="9"/>
  <c r="CC96" i="9"/>
  <c r="CD95" i="9"/>
  <c r="CC95" i="9"/>
  <c r="CD94" i="9"/>
  <c r="CC94" i="9"/>
  <c r="CD93" i="9"/>
  <c r="CC93" i="9"/>
  <c r="CD92" i="9"/>
  <c r="CC92" i="9"/>
  <c r="CD91" i="9"/>
  <c r="CC91" i="9"/>
  <c r="CD90" i="9"/>
  <c r="CC90" i="9"/>
  <c r="CD89" i="9"/>
  <c r="CC89" i="9"/>
  <c r="CD88" i="9"/>
  <c r="CC88" i="9"/>
  <c r="CD87" i="9"/>
  <c r="CC87" i="9"/>
  <c r="CD86" i="9"/>
  <c r="CC86" i="9"/>
  <c r="CD85" i="9"/>
  <c r="CC85" i="9"/>
  <c r="CD84" i="9"/>
  <c r="CC84" i="9"/>
  <c r="CD83" i="9"/>
  <c r="CC83" i="9"/>
  <c r="CD82" i="9"/>
  <c r="CC82" i="9"/>
  <c r="CD81" i="9"/>
  <c r="CC81" i="9"/>
  <c r="CD80" i="9"/>
  <c r="CC80" i="9"/>
  <c r="CD79" i="9"/>
  <c r="CC79" i="9"/>
  <c r="CD78" i="9"/>
  <c r="CC78" i="9"/>
  <c r="CD77" i="9"/>
  <c r="CC77" i="9"/>
  <c r="CD76" i="9"/>
  <c r="CC76" i="9"/>
  <c r="CD75" i="9"/>
  <c r="CC75" i="9"/>
  <c r="CD74" i="9"/>
  <c r="CC74" i="9"/>
  <c r="CD73" i="9"/>
  <c r="CC73" i="9"/>
  <c r="CD72" i="9"/>
  <c r="CC72" i="9"/>
  <c r="CD71" i="9"/>
  <c r="CC71" i="9"/>
  <c r="CD70" i="9"/>
  <c r="CC70" i="9"/>
  <c r="CD69" i="9"/>
  <c r="CC69" i="9"/>
  <c r="CD68" i="9"/>
  <c r="CC68" i="9"/>
  <c r="CD67" i="9"/>
  <c r="CC67" i="9"/>
  <c r="CD66" i="9"/>
  <c r="CC66" i="9"/>
  <c r="CD65" i="9"/>
  <c r="CC65" i="9"/>
  <c r="CD64" i="9"/>
  <c r="CC64" i="9"/>
  <c r="CD63" i="9"/>
  <c r="CC63" i="9"/>
  <c r="CD62" i="9"/>
  <c r="CC62" i="9"/>
  <c r="CD61" i="9"/>
  <c r="CC61" i="9"/>
  <c r="CD60" i="9"/>
  <c r="CC60" i="9"/>
  <c r="CD59" i="9"/>
  <c r="CC59" i="9"/>
  <c r="CD58" i="9"/>
  <c r="CC58" i="9"/>
  <c r="CD57" i="9"/>
  <c r="CC57" i="9"/>
  <c r="CD56" i="9"/>
  <c r="CC56" i="9"/>
  <c r="CD55" i="9"/>
  <c r="CC55" i="9"/>
  <c r="CD54" i="9"/>
  <c r="CC54" i="9"/>
  <c r="CD53" i="9"/>
  <c r="CC53" i="9"/>
  <c r="CD52" i="9"/>
  <c r="CC52" i="9"/>
  <c r="CD51" i="9"/>
  <c r="CC51" i="9"/>
  <c r="CD50" i="9"/>
  <c r="CC50" i="9"/>
  <c r="CD49" i="9"/>
  <c r="CC49" i="9"/>
  <c r="CD48" i="9"/>
  <c r="CC48" i="9"/>
  <c r="CD47" i="9"/>
  <c r="CC47" i="9"/>
  <c r="CD46" i="9"/>
  <c r="CC46" i="9"/>
  <c r="CD45" i="9"/>
  <c r="CC45" i="9"/>
  <c r="CD44" i="9"/>
  <c r="CC44" i="9"/>
  <c r="CD43" i="9"/>
  <c r="CC43" i="9"/>
  <c r="CD42" i="9"/>
  <c r="CC42" i="9"/>
  <c r="CD41" i="9"/>
  <c r="CC41" i="9"/>
  <c r="CD40" i="9"/>
  <c r="CC40" i="9"/>
  <c r="CD39" i="9"/>
  <c r="CC39" i="9"/>
  <c r="CD38" i="9"/>
  <c r="CC38" i="9"/>
  <c r="CD37" i="9"/>
  <c r="CC37" i="9"/>
  <c r="CD36" i="9"/>
  <c r="CC36" i="9"/>
  <c r="CD35" i="9"/>
  <c r="CC35" i="9"/>
  <c r="CD34" i="9"/>
  <c r="CC34" i="9"/>
  <c r="CD33" i="9"/>
  <c r="CC33" i="9"/>
  <c r="CD32" i="9"/>
  <c r="CC32" i="9"/>
  <c r="CD31" i="9"/>
  <c r="CC31" i="9"/>
  <c r="CD30" i="9"/>
  <c r="CC30" i="9"/>
  <c r="CD29" i="9"/>
  <c r="CC29" i="9"/>
  <c r="CD28" i="9"/>
  <c r="CC28" i="9"/>
  <c r="CD27" i="9"/>
  <c r="CC27" i="9"/>
  <c r="CD26" i="9"/>
  <c r="CC26" i="9"/>
  <c r="CD25" i="9"/>
  <c r="CC25" i="9"/>
  <c r="CD24" i="9"/>
  <c r="CC24" i="9"/>
  <c r="CD23" i="9"/>
  <c r="CC23" i="9"/>
  <c r="CD22" i="9"/>
  <c r="CC22" i="9"/>
  <c r="CD21" i="9"/>
  <c r="CC21" i="9"/>
  <c r="CD20" i="9"/>
  <c r="CC20" i="9"/>
  <c r="CD19" i="9"/>
  <c r="CC19" i="9"/>
  <c r="CD18" i="9"/>
  <c r="CC18" i="9"/>
  <c r="CD17" i="9"/>
  <c r="CC17" i="9"/>
  <c r="CD16" i="9"/>
  <c r="CC16" i="9"/>
  <c r="CD15" i="9"/>
  <c r="CC15" i="9"/>
  <c r="CD14" i="9"/>
  <c r="CC14" i="9"/>
  <c r="CD13" i="9"/>
  <c r="CC13" i="9"/>
  <c r="BD11" i="9"/>
  <c r="BY11" i="9" l="1"/>
  <c r="BR11" i="9"/>
  <c r="BK11" i="9"/>
  <c r="CA11" i="9"/>
  <c r="BT11" i="9"/>
  <c r="BI11" i="9"/>
  <c r="BM11" i="9"/>
  <c r="BL11" i="9"/>
  <c r="BF11" i="9"/>
  <c r="BV11" i="9"/>
  <c r="BO11" i="9"/>
  <c r="BH11" i="9"/>
  <c r="BX11" i="9"/>
  <c r="CB11" i="9"/>
  <c r="BJ11" i="9"/>
  <c r="BZ11" i="9"/>
  <c r="BS11" i="9"/>
  <c r="BN11" i="9"/>
  <c r="BG11" i="9"/>
  <c r="BW11" i="9"/>
  <c r="BP11" i="9"/>
  <c r="BE11" i="9"/>
  <c r="BU11" i="9"/>
  <c r="BQ11" i="9"/>
  <c r="CE135" i="9"/>
  <c r="CE145" i="9"/>
  <c r="CE155" i="9"/>
  <c r="CE139" i="9"/>
  <c r="CE149" i="9"/>
  <c r="CE15" i="9"/>
  <c r="CE19" i="9"/>
  <c r="CE25" i="9"/>
  <c r="CE35" i="9"/>
  <c r="CE39" i="9"/>
  <c r="CE45" i="9"/>
  <c r="CE49" i="9"/>
  <c r="CE65" i="9"/>
  <c r="CE69" i="9"/>
  <c r="CE75" i="9"/>
  <c r="CE79" i="9"/>
  <c r="CE89" i="9"/>
  <c r="CE95" i="9"/>
  <c r="CE99" i="9"/>
  <c r="CE105" i="9"/>
  <c r="CE109" i="9"/>
  <c r="CE115" i="9"/>
  <c r="CE119" i="9"/>
  <c r="CE125" i="9"/>
  <c r="CE129" i="9"/>
  <c r="CE14" i="9"/>
  <c r="CE20" i="9"/>
  <c r="CE24" i="9"/>
  <c r="CE30" i="9"/>
  <c r="CE34" i="9"/>
  <c r="CE40" i="9"/>
  <c r="CE50" i="9"/>
  <c r="CE70" i="9"/>
  <c r="CE74" i="9"/>
  <c r="CE80" i="9"/>
  <c r="CE90" i="9"/>
  <c r="CE94" i="9"/>
  <c r="CE140" i="9"/>
  <c r="CE29" i="9"/>
  <c r="CE55" i="9"/>
  <c r="CE59" i="9"/>
  <c r="CE85" i="9"/>
  <c r="CE159" i="9"/>
  <c r="CE44" i="9"/>
  <c r="CE54" i="9"/>
  <c r="CE60" i="9"/>
  <c r="CE64" i="9"/>
  <c r="CE84" i="9"/>
  <c r="CE100" i="9"/>
  <c r="CE120" i="9"/>
  <c r="CE124" i="9"/>
  <c r="CE144" i="9"/>
  <c r="CE150" i="9"/>
  <c r="CE13" i="9"/>
  <c r="CE23" i="9"/>
  <c r="CE33" i="9"/>
  <c r="CE43" i="9"/>
  <c r="CE53" i="9"/>
  <c r="CE63" i="9"/>
  <c r="CE73" i="9"/>
  <c r="CE83" i="9"/>
  <c r="CE93" i="9"/>
  <c r="CE103" i="9"/>
  <c r="CE113" i="9"/>
  <c r="CE123" i="9"/>
  <c r="CE133" i="9"/>
  <c r="CE143" i="9"/>
  <c r="CE153" i="9"/>
  <c r="CE18" i="9"/>
  <c r="CE28" i="9"/>
  <c r="CE38" i="9"/>
  <c r="CE48" i="9"/>
  <c r="CE58" i="9"/>
  <c r="CE78" i="9"/>
  <c r="CE88" i="9"/>
  <c r="CE98" i="9"/>
  <c r="CE108" i="9"/>
  <c r="CE138" i="9"/>
  <c r="CE148" i="9"/>
  <c r="CE158" i="9"/>
  <c r="CE17" i="9"/>
  <c r="CE27" i="9"/>
  <c r="CE37" i="9"/>
  <c r="CE47" i="9"/>
  <c r="CE57" i="9"/>
  <c r="CE67" i="9"/>
  <c r="CE77" i="9"/>
  <c r="CE87" i="9"/>
  <c r="CE97" i="9"/>
  <c r="CE107" i="9"/>
  <c r="CE117" i="9"/>
  <c r="CE127" i="9"/>
  <c r="CE137" i="9"/>
  <c r="CE147" i="9"/>
  <c r="CE22" i="9"/>
  <c r="CE32" i="9"/>
  <c r="CE42" i="9"/>
  <c r="CE52" i="9"/>
  <c r="CE62" i="9"/>
  <c r="CE82" i="9"/>
  <c r="CE92" i="9"/>
  <c r="CE102" i="9"/>
  <c r="CE122" i="9"/>
  <c r="CE132" i="9"/>
  <c r="CE142" i="9"/>
  <c r="CE112" i="9"/>
  <c r="CE154" i="9"/>
  <c r="CE68" i="9"/>
  <c r="CE72" i="9"/>
  <c r="CE104" i="9"/>
  <c r="CE110" i="9"/>
  <c r="CE134" i="9"/>
  <c r="CE21" i="9"/>
  <c r="CE31" i="9"/>
  <c r="CE41" i="9"/>
  <c r="CE51" i="9"/>
  <c r="CE61" i="9"/>
  <c r="CE71" i="9"/>
  <c r="CE81" i="9"/>
  <c r="CE91" i="9"/>
  <c r="CE101" i="9"/>
  <c r="CE111" i="9"/>
  <c r="CE121" i="9"/>
  <c r="CE131" i="9"/>
  <c r="CE141" i="9"/>
  <c r="CE151" i="9"/>
  <c r="CE16" i="9"/>
  <c r="CE26" i="9"/>
  <c r="CE36" i="9"/>
  <c r="CE46" i="9"/>
  <c r="CE56" i="9"/>
  <c r="CE66" i="9"/>
  <c r="CE76" i="9"/>
  <c r="CE86" i="9"/>
  <c r="CE106" i="9"/>
  <c r="CE116" i="9"/>
  <c r="CE126" i="9"/>
  <c r="CE136" i="9"/>
  <c r="CE146" i="9"/>
  <c r="CE96" i="9"/>
  <c r="CE114" i="9"/>
  <c r="CE118" i="9"/>
  <c r="CE128" i="9"/>
  <c r="CE130" i="9"/>
  <c r="CE152" i="9"/>
  <c r="CE156" i="9"/>
  <c r="CE157" i="9"/>
  <c r="DJ160" i="9" l="1"/>
  <c r="DK160" i="9" s="1"/>
  <c r="DJ159" i="9"/>
  <c r="DK159" i="9" s="1"/>
  <c r="DJ158" i="9"/>
  <c r="DK158" i="9" s="1"/>
  <c r="DJ157" i="9"/>
  <c r="DK157" i="9" s="1"/>
  <c r="DJ156" i="9"/>
  <c r="DK156" i="9" s="1"/>
  <c r="DJ155" i="9"/>
  <c r="DK155" i="9" s="1"/>
  <c r="DJ154" i="9"/>
  <c r="DK154" i="9" s="1"/>
  <c r="DJ153" i="9"/>
  <c r="DK153" i="9" s="1"/>
  <c r="DJ152" i="9"/>
  <c r="DK152" i="9" s="1"/>
  <c r="DJ151" i="9"/>
  <c r="DK151" i="9" s="1"/>
  <c r="DJ150" i="9"/>
  <c r="DK150" i="9" s="1"/>
  <c r="DJ149" i="9"/>
  <c r="DK149" i="9" s="1"/>
  <c r="DJ148" i="9"/>
  <c r="DK148" i="9" s="1"/>
  <c r="DJ147" i="9"/>
  <c r="DK147" i="9" s="1"/>
  <c r="DJ146" i="9"/>
  <c r="DK146" i="9" s="1"/>
  <c r="DJ145" i="9"/>
  <c r="DK145" i="9" s="1"/>
  <c r="DJ144" i="9"/>
  <c r="DK144" i="9" s="1"/>
  <c r="DJ143" i="9"/>
  <c r="DK143" i="9" s="1"/>
  <c r="DJ142" i="9"/>
  <c r="DK142" i="9" s="1"/>
  <c r="DJ141" i="9"/>
  <c r="DK141" i="9" s="1"/>
  <c r="DJ140" i="9"/>
  <c r="DK140" i="9" s="1"/>
  <c r="DJ139" i="9"/>
  <c r="DK139" i="9" s="1"/>
  <c r="DJ138" i="9"/>
  <c r="DK138" i="9" s="1"/>
  <c r="DJ137" i="9"/>
  <c r="DK137" i="9" s="1"/>
  <c r="DJ136" i="9"/>
  <c r="DK136" i="9" s="1"/>
  <c r="DJ135" i="9"/>
  <c r="DK135" i="9" s="1"/>
  <c r="DJ134" i="9"/>
  <c r="DK134" i="9" s="1"/>
  <c r="DJ133" i="9"/>
  <c r="DK133" i="9" s="1"/>
  <c r="DJ132" i="9"/>
  <c r="DK132" i="9" s="1"/>
  <c r="DJ131" i="9"/>
  <c r="DK131" i="9" s="1"/>
  <c r="DJ130" i="9"/>
  <c r="DK130" i="9" s="1"/>
  <c r="DJ129" i="9"/>
  <c r="DK129" i="9" s="1"/>
  <c r="DJ128" i="9"/>
  <c r="DK128" i="9" s="1"/>
  <c r="DJ127" i="9"/>
  <c r="DK127" i="9" s="1"/>
  <c r="DJ126" i="9"/>
  <c r="DK126" i="9" s="1"/>
  <c r="DJ125" i="9"/>
  <c r="DK125" i="9" s="1"/>
  <c r="DJ124" i="9"/>
  <c r="DK124" i="9" s="1"/>
  <c r="DJ123" i="9"/>
  <c r="DK123" i="9" s="1"/>
  <c r="DJ122" i="9"/>
  <c r="DK122" i="9" s="1"/>
  <c r="DJ121" i="9"/>
  <c r="DK121" i="9" s="1"/>
  <c r="DJ120" i="9"/>
  <c r="DK120" i="9" s="1"/>
  <c r="DJ119" i="9"/>
  <c r="DK119" i="9" s="1"/>
  <c r="DJ118" i="9"/>
  <c r="DK118" i="9" s="1"/>
  <c r="DJ117" i="9"/>
  <c r="DK117" i="9" s="1"/>
  <c r="DJ116" i="9"/>
  <c r="DK116" i="9" s="1"/>
  <c r="DJ115" i="9"/>
  <c r="DK115" i="9" s="1"/>
  <c r="DJ114" i="9"/>
  <c r="DK114" i="9" s="1"/>
  <c r="DJ113" i="9"/>
  <c r="DK113" i="9" s="1"/>
  <c r="DJ112" i="9"/>
  <c r="DK112" i="9" s="1"/>
  <c r="DJ111" i="9"/>
  <c r="DK111" i="9" s="1"/>
  <c r="DJ110" i="9"/>
  <c r="DK110" i="9" s="1"/>
  <c r="DJ109" i="9"/>
  <c r="DK109" i="9" s="1"/>
  <c r="DJ108" i="9"/>
  <c r="DK108" i="9" s="1"/>
  <c r="DJ107" i="9"/>
  <c r="DK107" i="9" s="1"/>
  <c r="DJ106" i="9"/>
  <c r="DK106" i="9" s="1"/>
  <c r="DJ105" i="9"/>
  <c r="DK105" i="9" s="1"/>
  <c r="DJ104" i="9"/>
  <c r="DK104" i="9" s="1"/>
  <c r="DJ103" i="9"/>
  <c r="DK103" i="9" s="1"/>
  <c r="DJ102" i="9"/>
  <c r="DK102" i="9" s="1"/>
  <c r="DJ101" i="9"/>
  <c r="DK101" i="9" s="1"/>
  <c r="DJ100" i="9"/>
  <c r="DK100" i="9" s="1"/>
  <c r="DJ99" i="9"/>
  <c r="DK99" i="9" s="1"/>
  <c r="DJ98" i="9"/>
  <c r="DK98" i="9" s="1"/>
  <c r="DJ97" i="9"/>
  <c r="DK97" i="9" s="1"/>
  <c r="DJ96" i="9"/>
  <c r="DK96" i="9" s="1"/>
  <c r="DJ95" i="9"/>
  <c r="DK95" i="9" s="1"/>
  <c r="DJ94" i="9"/>
  <c r="DK94" i="9" s="1"/>
  <c r="DJ93" i="9"/>
  <c r="DK93" i="9" s="1"/>
  <c r="DJ92" i="9"/>
  <c r="DK92" i="9" s="1"/>
  <c r="DJ91" i="9"/>
  <c r="DK91" i="9" s="1"/>
  <c r="DJ90" i="9"/>
  <c r="DK90" i="9" s="1"/>
  <c r="DJ89" i="9"/>
  <c r="DK89" i="9" s="1"/>
  <c r="DJ88" i="9"/>
  <c r="DK88" i="9" s="1"/>
  <c r="DJ87" i="9"/>
  <c r="DK87" i="9" s="1"/>
  <c r="DJ86" i="9"/>
  <c r="DK86" i="9" s="1"/>
  <c r="DJ85" i="9"/>
  <c r="DK85" i="9" s="1"/>
  <c r="DJ84" i="9"/>
  <c r="DK84" i="9" s="1"/>
  <c r="DJ83" i="9"/>
  <c r="DK83" i="9" s="1"/>
  <c r="DJ82" i="9"/>
  <c r="DK82" i="9" s="1"/>
  <c r="DJ81" i="9"/>
  <c r="DK81" i="9" s="1"/>
  <c r="DJ80" i="9"/>
  <c r="DK80" i="9" s="1"/>
  <c r="DJ79" i="9"/>
  <c r="DK79" i="9" s="1"/>
  <c r="DJ78" i="9"/>
  <c r="DK78" i="9" s="1"/>
  <c r="DJ77" i="9"/>
  <c r="DK77" i="9" s="1"/>
  <c r="DJ76" i="9"/>
  <c r="DK76" i="9" s="1"/>
  <c r="DJ75" i="9"/>
  <c r="DK75" i="9" s="1"/>
  <c r="DJ74" i="9"/>
  <c r="DK74" i="9" s="1"/>
  <c r="DJ73" i="9"/>
  <c r="DK73" i="9" s="1"/>
  <c r="DJ72" i="9"/>
  <c r="DK72" i="9" s="1"/>
  <c r="DJ71" i="9"/>
  <c r="DK71" i="9" s="1"/>
  <c r="DJ70" i="9"/>
  <c r="DK70" i="9" s="1"/>
  <c r="DJ69" i="9"/>
  <c r="DK69" i="9" s="1"/>
  <c r="DJ68" i="9"/>
  <c r="DK68" i="9" s="1"/>
  <c r="DJ67" i="9"/>
  <c r="DK67" i="9" s="1"/>
  <c r="DJ66" i="9"/>
  <c r="DK66" i="9" s="1"/>
  <c r="DJ65" i="9"/>
  <c r="DK65" i="9" s="1"/>
  <c r="DJ64" i="9"/>
  <c r="DK64" i="9" s="1"/>
  <c r="DJ63" i="9"/>
  <c r="DK63" i="9" s="1"/>
  <c r="DJ62" i="9"/>
  <c r="DK62" i="9" s="1"/>
  <c r="DJ61" i="9"/>
  <c r="DK61" i="9" s="1"/>
  <c r="DJ60" i="9"/>
  <c r="DK60" i="9" s="1"/>
  <c r="DJ59" i="9"/>
  <c r="DK59" i="9" s="1"/>
  <c r="DJ58" i="9"/>
  <c r="DK58" i="9" s="1"/>
  <c r="DJ57" i="9"/>
  <c r="DK57" i="9" s="1"/>
  <c r="DJ56" i="9"/>
  <c r="DK56" i="9" s="1"/>
  <c r="DJ55" i="9"/>
  <c r="DK55" i="9" s="1"/>
  <c r="DJ54" i="9"/>
  <c r="DK54" i="9" s="1"/>
  <c r="DJ53" i="9"/>
  <c r="DK53" i="9" s="1"/>
  <c r="DJ52" i="9"/>
  <c r="DK52" i="9" s="1"/>
  <c r="DJ51" i="9"/>
  <c r="DK51" i="9" s="1"/>
  <c r="DJ50" i="9"/>
  <c r="DK50" i="9" s="1"/>
  <c r="DJ49" i="9"/>
  <c r="DK49" i="9" s="1"/>
  <c r="DJ48" i="9"/>
  <c r="DK48" i="9" s="1"/>
  <c r="DJ47" i="9"/>
  <c r="DK47" i="9" s="1"/>
  <c r="DJ46" i="9"/>
  <c r="DK46" i="9" s="1"/>
  <c r="DJ45" i="9"/>
  <c r="DK45" i="9" s="1"/>
  <c r="DJ44" i="9"/>
  <c r="DK44" i="9" s="1"/>
  <c r="DJ43" i="9"/>
  <c r="DK43" i="9" s="1"/>
  <c r="DJ42" i="9"/>
  <c r="DK42" i="9" s="1"/>
  <c r="DJ41" i="9"/>
  <c r="DK41" i="9" s="1"/>
  <c r="DJ40" i="9"/>
  <c r="DK40" i="9" s="1"/>
  <c r="DJ39" i="9"/>
  <c r="DK39" i="9" s="1"/>
  <c r="DJ38" i="9"/>
  <c r="DK38" i="9" s="1"/>
  <c r="DJ37" i="9"/>
  <c r="DK37" i="9" s="1"/>
  <c r="DJ36" i="9"/>
  <c r="DK36" i="9" s="1"/>
  <c r="DJ35" i="9"/>
  <c r="DK35" i="9" s="1"/>
  <c r="DJ34" i="9"/>
  <c r="DK34" i="9" s="1"/>
  <c r="DJ33" i="9"/>
  <c r="DK33" i="9" s="1"/>
  <c r="DJ32" i="9"/>
  <c r="DK32" i="9" s="1"/>
  <c r="DJ31" i="9"/>
  <c r="DK31" i="9" s="1"/>
  <c r="DJ30" i="9"/>
  <c r="DK30" i="9" s="1"/>
  <c r="DJ29" i="9"/>
  <c r="DK29" i="9" s="1"/>
  <c r="DJ28" i="9"/>
  <c r="DK28" i="9" s="1"/>
  <c r="DJ27" i="9"/>
  <c r="DK27" i="9" s="1"/>
  <c r="DJ26" i="9"/>
  <c r="DK26" i="9" s="1"/>
  <c r="DJ25" i="9"/>
  <c r="DK25" i="9" s="1"/>
  <c r="DJ24" i="9"/>
  <c r="DK24" i="9" s="1"/>
  <c r="DJ23" i="9"/>
  <c r="DK23" i="9" s="1"/>
  <c r="DJ22" i="9"/>
  <c r="DK22" i="9" s="1"/>
  <c r="DJ21" i="9"/>
  <c r="DK21" i="9" s="1"/>
  <c r="DJ20" i="9"/>
  <c r="DK20" i="9" s="1"/>
  <c r="DJ19" i="9"/>
  <c r="DK19" i="9" s="1"/>
  <c r="DJ18" i="9"/>
  <c r="DK18" i="9" s="1"/>
  <c r="DJ17" i="9"/>
  <c r="DK17" i="9" s="1"/>
  <c r="DJ16" i="9"/>
  <c r="DK16" i="9" s="1"/>
  <c r="DJ15" i="9"/>
  <c r="DK15" i="9" s="1"/>
  <c r="DJ14" i="9"/>
  <c r="DK14" i="9" s="1"/>
  <c r="DJ13" i="9"/>
  <c r="DK13" i="9" s="1"/>
  <c r="DJ12" i="9"/>
  <c r="DK12" i="9" s="1"/>
  <c r="DJ11" i="9"/>
  <c r="DK11" i="9" s="1"/>
  <c r="DH160" i="9"/>
  <c r="DI160" i="9" s="1"/>
  <c r="DH159" i="9"/>
  <c r="DI159" i="9" s="1"/>
  <c r="DH158" i="9"/>
  <c r="DI158" i="9" s="1"/>
  <c r="DH157" i="9"/>
  <c r="DI157" i="9" s="1"/>
  <c r="DH156" i="9"/>
  <c r="DI156" i="9" s="1"/>
  <c r="DH155" i="9"/>
  <c r="DI155" i="9" s="1"/>
  <c r="DH154" i="9"/>
  <c r="DI154" i="9" s="1"/>
  <c r="DH153" i="9"/>
  <c r="DI153" i="9" s="1"/>
  <c r="DH152" i="9"/>
  <c r="DI152" i="9" s="1"/>
  <c r="DH151" i="9"/>
  <c r="DI151" i="9" s="1"/>
  <c r="DH150" i="9"/>
  <c r="DI150" i="9" s="1"/>
  <c r="DH149" i="9"/>
  <c r="DI149" i="9" s="1"/>
  <c r="DH148" i="9"/>
  <c r="DI148" i="9" s="1"/>
  <c r="DH147" i="9"/>
  <c r="DI147" i="9" s="1"/>
  <c r="DH146" i="9"/>
  <c r="DI146" i="9" s="1"/>
  <c r="DH145" i="9"/>
  <c r="DI145" i="9" s="1"/>
  <c r="DH144" i="9"/>
  <c r="DI144" i="9" s="1"/>
  <c r="DH143" i="9"/>
  <c r="DI143" i="9" s="1"/>
  <c r="DH142" i="9"/>
  <c r="DI142" i="9" s="1"/>
  <c r="DH141" i="9"/>
  <c r="DI141" i="9" s="1"/>
  <c r="DH140" i="9"/>
  <c r="DI140" i="9" s="1"/>
  <c r="DH139" i="9"/>
  <c r="DI139" i="9" s="1"/>
  <c r="DH138" i="9"/>
  <c r="DI138" i="9" s="1"/>
  <c r="DH137" i="9"/>
  <c r="DI137" i="9" s="1"/>
  <c r="DH136" i="9"/>
  <c r="DI136" i="9" s="1"/>
  <c r="DH135" i="9"/>
  <c r="DI135" i="9" s="1"/>
  <c r="DH134" i="9"/>
  <c r="DI134" i="9" s="1"/>
  <c r="DH133" i="9"/>
  <c r="DI133" i="9" s="1"/>
  <c r="DH132" i="9"/>
  <c r="DI132" i="9" s="1"/>
  <c r="DH131" i="9"/>
  <c r="DI131" i="9" s="1"/>
  <c r="DH130" i="9"/>
  <c r="DI130" i="9" s="1"/>
  <c r="DH129" i="9"/>
  <c r="DI129" i="9" s="1"/>
  <c r="DH128" i="9"/>
  <c r="DI128" i="9" s="1"/>
  <c r="DH127" i="9"/>
  <c r="DI127" i="9" s="1"/>
  <c r="DH126" i="9"/>
  <c r="DI126" i="9" s="1"/>
  <c r="DH125" i="9"/>
  <c r="DI125" i="9" s="1"/>
  <c r="DH124" i="9"/>
  <c r="DI124" i="9" s="1"/>
  <c r="DH123" i="9"/>
  <c r="DI123" i="9" s="1"/>
  <c r="DH122" i="9"/>
  <c r="DI122" i="9" s="1"/>
  <c r="DH121" i="9"/>
  <c r="DI121" i="9" s="1"/>
  <c r="DH120" i="9"/>
  <c r="DI120" i="9" s="1"/>
  <c r="DH119" i="9"/>
  <c r="DI119" i="9" s="1"/>
  <c r="DH118" i="9"/>
  <c r="DI118" i="9" s="1"/>
  <c r="DH117" i="9"/>
  <c r="DI117" i="9" s="1"/>
  <c r="DH116" i="9"/>
  <c r="DI116" i="9" s="1"/>
  <c r="DH115" i="9"/>
  <c r="DI115" i="9" s="1"/>
  <c r="DH114" i="9"/>
  <c r="DI114" i="9" s="1"/>
  <c r="DH113" i="9"/>
  <c r="DI113" i="9" s="1"/>
  <c r="DH112" i="9"/>
  <c r="DI112" i="9" s="1"/>
  <c r="DH111" i="9"/>
  <c r="DI111" i="9" s="1"/>
  <c r="DH110" i="9"/>
  <c r="DI110" i="9" s="1"/>
  <c r="DH109" i="9"/>
  <c r="DI109" i="9" s="1"/>
  <c r="DH108" i="9"/>
  <c r="DI108" i="9" s="1"/>
  <c r="DH107" i="9"/>
  <c r="DI107" i="9" s="1"/>
  <c r="DH106" i="9"/>
  <c r="DI106" i="9" s="1"/>
  <c r="DH105" i="9"/>
  <c r="DI105" i="9" s="1"/>
  <c r="DH104" i="9"/>
  <c r="DI104" i="9" s="1"/>
  <c r="DH103" i="9"/>
  <c r="DI103" i="9" s="1"/>
  <c r="DH102" i="9"/>
  <c r="DI102" i="9" s="1"/>
  <c r="DH101" i="9"/>
  <c r="DI101" i="9" s="1"/>
  <c r="DH100" i="9"/>
  <c r="DI100" i="9" s="1"/>
  <c r="DH99" i="9"/>
  <c r="DI99" i="9" s="1"/>
  <c r="DH98" i="9"/>
  <c r="DI98" i="9" s="1"/>
  <c r="DH97" i="9"/>
  <c r="DI97" i="9" s="1"/>
  <c r="DH96" i="9"/>
  <c r="DI96" i="9" s="1"/>
  <c r="DH95" i="9"/>
  <c r="DI95" i="9" s="1"/>
  <c r="DH94" i="9"/>
  <c r="DI94" i="9" s="1"/>
  <c r="DH93" i="9"/>
  <c r="DI93" i="9" s="1"/>
  <c r="DH92" i="9"/>
  <c r="DI92" i="9" s="1"/>
  <c r="DH91" i="9"/>
  <c r="DI91" i="9" s="1"/>
  <c r="DH90" i="9"/>
  <c r="DI90" i="9" s="1"/>
  <c r="DH89" i="9"/>
  <c r="DI89" i="9" s="1"/>
  <c r="DH88" i="9"/>
  <c r="DI88" i="9" s="1"/>
  <c r="DH87" i="9"/>
  <c r="DI87" i="9" s="1"/>
  <c r="DH86" i="9"/>
  <c r="DI86" i="9" s="1"/>
  <c r="DH85" i="9"/>
  <c r="DI85" i="9" s="1"/>
  <c r="DH84" i="9"/>
  <c r="DI84" i="9" s="1"/>
  <c r="DH83" i="9"/>
  <c r="DI83" i="9" s="1"/>
  <c r="DH82" i="9"/>
  <c r="DI82" i="9" s="1"/>
  <c r="DH81" i="9"/>
  <c r="DI81" i="9" s="1"/>
  <c r="DH80" i="9"/>
  <c r="DI80" i="9" s="1"/>
  <c r="DH79" i="9"/>
  <c r="DI79" i="9" s="1"/>
  <c r="DH78" i="9"/>
  <c r="DI78" i="9" s="1"/>
  <c r="DH77" i="9"/>
  <c r="DI77" i="9" s="1"/>
  <c r="DH76" i="9"/>
  <c r="DI76" i="9" s="1"/>
  <c r="DH75" i="9"/>
  <c r="DI75" i="9" s="1"/>
  <c r="DH74" i="9"/>
  <c r="DI74" i="9" s="1"/>
  <c r="DH73" i="9"/>
  <c r="DI73" i="9" s="1"/>
  <c r="DH72" i="9"/>
  <c r="DI72" i="9" s="1"/>
  <c r="DH71" i="9"/>
  <c r="DI71" i="9" s="1"/>
  <c r="DH70" i="9"/>
  <c r="DI70" i="9" s="1"/>
  <c r="DH69" i="9"/>
  <c r="DI69" i="9" s="1"/>
  <c r="DH68" i="9"/>
  <c r="DI68" i="9" s="1"/>
  <c r="DH67" i="9"/>
  <c r="DI67" i="9" s="1"/>
  <c r="DH66" i="9"/>
  <c r="DI66" i="9" s="1"/>
  <c r="DH65" i="9"/>
  <c r="DI65" i="9" s="1"/>
  <c r="DH64" i="9"/>
  <c r="DI64" i="9" s="1"/>
  <c r="DH63" i="9"/>
  <c r="DI63" i="9" s="1"/>
  <c r="DH62" i="9"/>
  <c r="DI62" i="9" s="1"/>
  <c r="DH61" i="9"/>
  <c r="DI61" i="9" s="1"/>
  <c r="DH60" i="9"/>
  <c r="DI60" i="9" s="1"/>
  <c r="DH59" i="9"/>
  <c r="DI59" i="9" s="1"/>
  <c r="DH58" i="9"/>
  <c r="DI58" i="9" s="1"/>
  <c r="DH57" i="9"/>
  <c r="DI57" i="9" s="1"/>
  <c r="DH56" i="9"/>
  <c r="DI56" i="9" s="1"/>
  <c r="DH55" i="9"/>
  <c r="DI55" i="9" s="1"/>
  <c r="DH54" i="9"/>
  <c r="DI54" i="9" s="1"/>
  <c r="DH53" i="9"/>
  <c r="DI53" i="9" s="1"/>
  <c r="DH52" i="9"/>
  <c r="DI52" i="9" s="1"/>
  <c r="DH51" i="9"/>
  <c r="DI51" i="9" s="1"/>
  <c r="DH50" i="9"/>
  <c r="DI50" i="9" s="1"/>
  <c r="DH49" i="9"/>
  <c r="DI49" i="9" s="1"/>
  <c r="DH48" i="9"/>
  <c r="DI48" i="9" s="1"/>
  <c r="DH47" i="9"/>
  <c r="DI47" i="9" s="1"/>
  <c r="DH46" i="9"/>
  <c r="DI46" i="9" s="1"/>
  <c r="DH45" i="9"/>
  <c r="DI45" i="9" s="1"/>
  <c r="DH44" i="9"/>
  <c r="DI44" i="9" s="1"/>
  <c r="DH43" i="9"/>
  <c r="DI43" i="9" s="1"/>
  <c r="DH42" i="9"/>
  <c r="DI42" i="9" s="1"/>
  <c r="DH41" i="9"/>
  <c r="DI41" i="9" s="1"/>
  <c r="DH40" i="9"/>
  <c r="DI40" i="9" s="1"/>
  <c r="DH39" i="9"/>
  <c r="DI39" i="9" s="1"/>
  <c r="DH38" i="9"/>
  <c r="DI38" i="9" s="1"/>
  <c r="DH37" i="9"/>
  <c r="DI37" i="9" s="1"/>
  <c r="DH36" i="9"/>
  <c r="DI36" i="9" s="1"/>
  <c r="DH35" i="9"/>
  <c r="DI35" i="9" s="1"/>
  <c r="DH34" i="9"/>
  <c r="DI34" i="9" s="1"/>
  <c r="DH33" i="9"/>
  <c r="DI33" i="9" s="1"/>
  <c r="DH32" i="9"/>
  <c r="DI32" i="9" s="1"/>
  <c r="DH31" i="9"/>
  <c r="DI31" i="9" s="1"/>
  <c r="DH30" i="9"/>
  <c r="DI30" i="9" s="1"/>
  <c r="DH29" i="9"/>
  <c r="DI29" i="9" s="1"/>
  <c r="DH28" i="9"/>
  <c r="DI28" i="9" s="1"/>
  <c r="DH27" i="9"/>
  <c r="DI27" i="9" s="1"/>
  <c r="DH26" i="9"/>
  <c r="DI26" i="9" s="1"/>
  <c r="DH25" i="9"/>
  <c r="DI25" i="9" s="1"/>
  <c r="DH24" i="9"/>
  <c r="DI24" i="9" s="1"/>
  <c r="DH23" i="9"/>
  <c r="DI23" i="9" s="1"/>
  <c r="DH22" i="9"/>
  <c r="DI22" i="9" s="1"/>
  <c r="DH21" i="9"/>
  <c r="DI21" i="9" s="1"/>
  <c r="DH20" i="9"/>
  <c r="DI20" i="9" s="1"/>
  <c r="DH19" i="9"/>
  <c r="DI19" i="9" s="1"/>
  <c r="DH18" i="9"/>
  <c r="DI18" i="9" s="1"/>
  <c r="DH17" i="9"/>
  <c r="DI17" i="9" s="1"/>
  <c r="DH16" i="9"/>
  <c r="DI16" i="9" s="1"/>
  <c r="DH15" i="9"/>
  <c r="DI15" i="9" s="1"/>
  <c r="DH14" i="9"/>
  <c r="DI14" i="9" s="1"/>
  <c r="DH13" i="9"/>
  <c r="DI13" i="9" s="1"/>
  <c r="DH12" i="9"/>
  <c r="DI12" i="9" s="1"/>
  <c r="DH11" i="9"/>
  <c r="DI11" i="9" s="1"/>
  <c r="CF13" i="9" l="1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41" i="9"/>
  <c r="CF42" i="9"/>
  <c r="CF43" i="9"/>
  <c r="CF44" i="9"/>
  <c r="CF45" i="9"/>
  <c r="CF46" i="9"/>
  <c r="CF47" i="9"/>
  <c r="CF48" i="9"/>
  <c r="CF49" i="9"/>
  <c r="CF50" i="9"/>
  <c r="CF51" i="9"/>
  <c r="CF52" i="9"/>
  <c r="CF53" i="9"/>
  <c r="CF54" i="9"/>
  <c r="CF55" i="9"/>
  <c r="CF56" i="9"/>
  <c r="CF57" i="9"/>
  <c r="CF58" i="9"/>
  <c r="CF59" i="9"/>
  <c r="CF60" i="9"/>
  <c r="CF61" i="9"/>
  <c r="CF62" i="9"/>
  <c r="CF63" i="9"/>
  <c r="CF64" i="9"/>
  <c r="CF65" i="9"/>
  <c r="CF66" i="9"/>
  <c r="CF67" i="9"/>
  <c r="CF68" i="9"/>
  <c r="CF69" i="9"/>
  <c r="CF70" i="9"/>
  <c r="CF71" i="9"/>
  <c r="CF72" i="9"/>
  <c r="CF73" i="9"/>
  <c r="CF74" i="9"/>
  <c r="CF75" i="9"/>
  <c r="CF76" i="9"/>
  <c r="CF77" i="9"/>
  <c r="CF78" i="9"/>
  <c r="CF79" i="9"/>
  <c r="CF80" i="9"/>
  <c r="CF81" i="9"/>
  <c r="CF82" i="9"/>
  <c r="CF83" i="9"/>
  <c r="CF84" i="9"/>
  <c r="CF85" i="9"/>
  <c r="CF86" i="9"/>
  <c r="CF87" i="9"/>
  <c r="CF88" i="9"/>
  <c r="CF89" i="9"/>
  <c r="CF90" i="9"/>
  <c r="CF91" i="9"/>
  <c r="CF92" i="9"/>
  <c r="CF93" i="9"/>
  <c r="CF94" i="9"/>
  <c r="CF95" i="9"/>
  <c r="CF96" i="9"/>
  <c r="CF97" i="9"/>
  <c r="CF98" i="9"/>
  <c r="CF99" i="9"/>
  <c r="CF100" i="9"/>
  <c r="CF101" i="9"/>
  <c r="CF102" i="9"/>
  <c r="CF103" i="9"/>
  <c r="CF104" i="9"/>
  <c r="CF105" i="9"/>
  <c r="CF106" i="9"/>
  <c r="CF107" i="9"/>
  <c r="CF108" i="9"/>
  <c r="CF109" i="9"/>
  <c r="CF110" i="9"/>
  <c r="CF111" i="9"/>
  <c r="CF112" i="9"/>
  <c r="CF113" i="9"/>
  <c r="CF114" i="9"/>
  <c r="CF115" i="9"/>
  <c r="CF116" i="9"/>
  <c r="CF117" i="9"/>
  <c r="CF118" i="9"/>
  <c r="CF119" i="9"/>
  <c r="CF120" i="9"/>
  <c r="CF121" i="9"/>
  <c r="CF122" i="9"/>
  <c r="CF123" i="9"/>
  <c r="CF124" i="9"/>
  <c r="CF125" i="9"/>
  <c r="CF126" i="9"/>
  <c r="CF127" i="9"/>
  <c r="CF128" i="9"/>
  <c r="CF129" i="9"/>
  <c r="CF130" i="9"/>
  <c r="CF131" i="9"/>
  <c r="CF132" i="9"/>
  <c r="CF133" i="9"/>
  <c r="CF134" i="9"/>
  <c r="CF135" i="9"/>
  <c r="CF136" i="9"/>
  <c r="CF137" i="9"/>
  <c r="CF138" i="9"/>
  <c r="CF139" i="9"/>
  <c r="CF140" i="9"/>
  <c r="CF141" i="9"/>
  <c r="CF142" i="9"/>
  <c r="CF143" i="9"/>
  <c r="CF144" i="9"/>
  <c r="CF145" i="9"/>
  <c r="CF146" i="9"/>
  <c r="CF147" i="9"/>
  <c r="CF148" i="9"/>
  <c r="CF149" i="9"/>
  <c r="CF150" i="9"/>
  <c r="CF151" i="9"/>
  <c r="CF152" i="9"/>
  <c r="CF153" i="9"/>
  <c r="CF154" i="9"/>
  <c r="CF155" i="9"/>
  <c r="CF156" i="9"/>
  <c r="CF157" i="9"/>
  <c r="CF158" i="9"/>
  <c r="CF159" i="9"/>
  <c r="CF160" i="9"/>
  <c r="CH156" i="9" l="1"/>
  <c r="CG156" i="9"/>
  <c r="CH152" i="9"/>
  <c r="CG152" i="9"/>
  <c r="CH148" i="9"/>
  <c r="CG148" i="9"/>
  <c r="CH144" i="9"/>
  <c r="CG144" i="9"/>
  <c r="CH140" i="9"/>
  <c r="CG140" i="9"/>
  <c r="CH136" i="9"/>
  <c r="CG136" i="9"/>
  <c r="CH132" i="9"/>
  <c r="CG132" i="9"/>
  <c r="CH128" i="9"/>
  <c r="CG128" i="9"/>
  <c r="CH124" i="9"/>
  <c r="CG124" i="9"/>
  <c r="CH120" i="9"/>
  <c r="CG120" i="9"/>
  <c r="CH116" i="9"/>
  <c r="CG116" i="9"/>
  <c r="CH112" i="9"/>
  <c r="CG112" i="9"/>
  <c r="CH108" i="9"/>
  <c r="CG108" i="9"/>
  <c r="CH104" i="9"/>
  <c r="CG104" i="9"/>
  <c r="CH100" i="9"/>
  <c r="CG100" i="9"/>
  <c r="CH96" i="9"/>
  <c r="CG96" i="9"/>
  <c r="CH92" i="9"/>
  <c r="CG92" i="9"/>
  <c r="CH88" i="9"/>
  <c r="CG88" i="9"/>
  <c r="CH84" i="9"/>
  <c r="CG84" i="9"/>
  <c r="CH80" i="9"/>
  <c r="CG80" i="9"/>
  <c r="CH76" i="9"/>
  <c r="CG76" i="9"/>
  <c r="CH72" i="9"/>
  <c r="CG72" i="9"/>
  <c r="CH68" i="9"/>
  <c r="CG68" i="9"/>
  <c r="CH64" i="9"/>
  <c r="CG64" i="9"/>
  <c r="CH60" i="9"/>
  <c r="CG60" i="9"/>
  <c r="CH56" i="9"/>
  <c r="CG56" i="9"/>
  <c r="CH52" i="9"/>
  <c r="CG52" i="9"/>
  <c r="CH48" i="9"/>
  <c r="CG48" i="9"/>
  <c r="CH44" i="9"/>
  <c r="CG44" i="9"/>
  <c r="CH40" i="9"/>
  <c r="CG40" i="9"/>
  <c r="CH36" i="9"/>
  <c r="CG36" i="9"/>
  <c r="CH32" i="9"/>
  <c r="CG32" i="9"/>
  <c r="CH28" i="9"/>
  <c r="CG28" i="9"/>
  <c r="CH24" i="9"/>
  <c r="CG24" i="9"/>
  <c r="CH20" i="9"/>
  <c r="CG20" i="9"/>
  <c r="CH16" i="9"/>
  <c r="CG16" i="9"/>
  <c r="CH155" i="9"/>
  <c r="CG155" i="9"/>
  <c r="CH151" i="9"/>
  <c r="CG151" i="9"/>
  <c r="CH147" i="9"/>
  <c r="CG147" i="9"/>
  <c r="CH143" i="9"/>
  <c r="CG143" i="9"/>
  <c r="CH139" i="9"/>
  <c r="CG139" i="9"/>
  <c r="CH135" i="9"/>
  <c r="CG135" i="9"/>
  <c r="CH131" i="9"/>
  <c r="CG131" i="9"/>
  <c r="CH127" i="9"/>
  <c r="CG127" i="9"/>
  <c r="CH123" i="9"/>
  <c r="CG123" i="9"/>
  <c r="CH119" i="9"/>
  <c r="CG119" i="9"/>
  <c r="CH115" i="9"/>
  <c r="CG115" i="9"/>
  <c r="CH111" i="9"/>
  <c r="CG111" i="9"/>
  <c r="CH107" i="9"/>
  <c r="CG107" i="9"/>
  <c r="CH103" i="9"/>
  <c r="CG103" i="9"/>
  <c r="CH99" i="9"/>
  <c r="CG99" i="9"/>
  <c r="CH95" i="9"/>
  <c r="CG95" i="9"/>
  <c r="CH91" i="9"/>
  <c r="CG91" i="9"/>
  <c r="CH87" i="9"/>
  <c r="CG87" i="9"/>
  <c r="CH83" i="9"/>
  <c r="CG83" i="9"/>
  <c r="CH79" i="9"/>
  <c r="CG79" i="9"/>
  <c r="CH75" i="9"/>
  <c r="CG75" i="9"/>
  <c r="CH71" i="9"/>
  <c r="CG71" i="9"/>
  <c r="CH67" i="9"/>
  <c r="CG67" i="9"/>
  <c r="CH63" i="9"/>
  <c r="CG63" i="9"/>
  <c r="CH59" i="9"/>
  <c r="CG59" i="9"/>
  <c r="CH55" i="9"/>
  <c r="CG55" i="9"/>
  <c r="CH51" i="9"/>
  <c r="CG51" i="9"/>
  <c r="CH47" i="9"/>
  <c r="CG47" i="9"/>
  <c r="CH43" i="9"/>
  <c r="CG43" i="9"/>
  <c r="CH39" i="9"/>
  <c r="CG39" i="9"/>
  <c r="CH35" i="9"/>
  <c r="CG35" i="9"/>
  <c r="CH31" i="9"/>
  <c r="CG31" i="9"/>
  <c r="CH27" i="9"/>
  <c r="CG27" i="9"/>
  <c r="CH23" i="9"/>
  <c r="CG23" i="9"/>
  <c r="CH19" i="9"/>
  <c r="CG19" i="9"/>
  <c r="CH15" i="9"/>
  <c r="CG15" i="9"/>
  <c r="CH159" i="9"/>
  <c r="CG159" i="9"/>
  <c r="CG154" i="9"/>
  <c r="CH154" i="9"/>
  <c r="CG150" i="9"/>
  <c r="CH150" i="9"/>
  <c r="CG146" i="9"/>
  <c r="CH146" i="9"/>
  <c r="CG142" i="9"/>
  <c r="CH142" i="9"/>
  <c r="CG138" i="9"/>
  <c r="CH138" i="9"/>
  <c r="CG134" i="9"/>
  <c r="CH134" i="9"/>
  <c r="CG130" i="9"/>
  <c r="CH130" i="9"/>
  <c r="CG126" i="9"/>
  <c r="CH126" i="9"/>
  <c r="CG122" i="9"/>
  <c r="CH122" i="9"/>
  <c r="CG118" i="9"/>
  <c r="CH118" i="9"/>
  <c r="CG114" i="9"/>
  <c r="CH114" i="9"/>
  <c r="CG110" i="9"/>
  <c r="CH110" i="9"/>
  <c r="CH106" i="9"/>
  <c r="CG106" i="9"/>
  <c r="CG102" i="9"/>
  <c r="CH102" i="9"/>
  <c r="CG98" i="9"/>
  <c r="CH98" i="9"/>
  <c r="CH94" i="9"/>
  <c r="CG94" i="9"/>
  <c r="CG90" i="9"/>
  <c r="CH90" i="9"/>
  <c r="CH86" i="9"/>
  <c r="CG86" i="9"/>
  <c r="CH82" i="9"/>
  <c r="CG82" i="9"/>
  <c r="CG78" i="9"/>
  <c r="CH78" i="9"/>
  <c r="CH74" i="9"/>
  <c r="CG74" i="9"/>
  <c r="CH70" i="9"/>
  <c r="CG70" i="9"/>
  <c r="CG66" i="9"/>
  <c r="CH66" i="9"/>
  <c r="CH62" i="9"/>
  <c r="CG62" i="9"/>
  <c r="CH58" i="9"/>
  <c r="CG58" i="9"/>
  <c r="CG54" i="9"/>
  <c r="CH54" i="9"/>
  <c r="CH50" i="9"/>
  <c r="CG50" i="9"/>
  <c r="CG46" i="9"/>
  <c r="CH46" i="9"/>
  <c r="CH42" i="9"/>
  <c r="CG42" i="9"/>
  <c r="CH38" i="9"/>
  <c r="CG38" i="9"/>
  <c r="CG34" i="9"/>
  <c r="CH34" i="9"/>
  <c r="CH30" i="9"/>
  <c r="CG30" i="9"/>
  <c r="CH26" i="9"/>
  <c r="CG26" i="9"/>
  <c r="CH22" i="9"/>
  <c r="CG22" i="9"/>
  <c r="CH18" i="9"/>
  <c r="CG18" i="9"/>
  <c r="CH14" i="9"/>
  <c r="CG14" i="9"/>
  <c r="CH160" i="9"/>
  <c r="CG160" i="9"/>
  <c r="CG158" i="9"/>
  <c r="CH158" i="9"/>
  <c r="CG157" i="9"/>
  <c r="CH157" i="9"/>
  <c r="CG153" i="9"/>
  <c r="CH153" i="9"/>
  <c r="CG149" i="9"/>
  <c r="CH149" i="9"/>
  <c r="CG145" i="9"/>
  <c r="CH145" i="9"/>
  <c r="CG141" i="9"/>
  <c r="CH141" i="9"/>
  <c r="CG137" i="9"/>
  <c r="CH137" i="9"/>
  <c r="CG133" i="9"/>
  <c r="CH133" i="9"/>
  <c r="CG129" i="9"/>
  <c r="CH129" i="9"/>
  <c r="CG125" i="9"/>
  <c r="CH125" i="9"/>
  <c r="CG121" i="9"/>
  <c r="CH121" i="9"/>
  <c r="CG117" i="9"/>
  <c r="CH117" i="9"/>
  <c r="CG113" i="9"/>
  <c r="CH113" i="9"/>
  <c r="CG109" i="9"/>
  <c r="CH109" i="9"/>
  <c r="CG105" i="9"/>
  <c r="CH105" i="9"/>
  <c r="CG101" i="9"/>
  <c r="CH101" i="9"/>
  <c r="CG97" i="9"/>
  <c r="CH97" i="9"/>
  <c r="CG93" i="9"/>
  <c r="CH93" i="9"/>
  <c r="CG89" i="9"/>
  <c r="CH89" i="9"/>
  <c r="CG85" i="9"/>
  <c r="CH85" i="9"/>
  <c r="CG81" i="9"/>
  <c r="CH81" i="9"/>
  <c r="CG77" i="9"/>
  <c r="CH77" i="9"/>
  <c r="CG73" i="9"/>
  <c r="CH73" i="9"/>
  <c r="CG69" i="9"/>
  <c r="CH69" i="9"/>
  <c r="CG65" i="9"/>
  <c r="CH65" i="9"/>
  <c r="CG61" i="9"/>
  <c r="CH61" i="9"/>
  <c r="CG57" i="9"/>
  <c r="CH57" i="9"/>
  <c r="CG53" i="9"/>
  <c r="CH53" i="9"/>
  <c r="CG49" i="9"/>
  <c r="CH49" i="9"/>
  <c r="CG45" i="9"/>
  <c r="CH45" i="9"/>
  <c r="CG41" i="9"/>
  <c r="CH41" i="9"/>
  <c r="CG37" i="9"/>
  <c r="CH37" i="9"/>
  <c r="CG33" i="9"/>
  <c r="CH33" i="9"/>
  <c r="CG29" i="9"/>
  <c r="CH29" i="9"/>
  <c r="CG25" i="9"/>
  <c r="CH25" i="9"/>
  <c r="CG21" i="9"/>
  <c r="CH21" i="9"/>
  <c r="CG17" i="9"/>
  <c r="CH17" i="9"/>
  <c r="CG13" i="9"/>
  <c r="CH13" i="9"/>
  <c r="CI160" i="9"/>
  <c r="CI156" i="9"/>
  <c r="CI152" i="9"/>
  <c r="CI148" i="9"/>
  <c r="CI144" i="9"/>
  <c r="CI140" i="9"/>
  <c r="CI136" i="9"/>
  <c r="CI132" i="9"/>
  <c r="CI128" i="9"/>
  <c r="CI124" i="9"/>
  <c r="CI120" i="9"/>
  <c r="CI116" i="9"/>
  <c r="CI112" i="9"/>
  <c r="CI108" i="9"/>
  <c r="CI104" i="9"/>
  <c r="CI100" i="9"/>
  <c r="CI96" i="9"/>
  <c r="CI92" i="9"/>
  <c r="CI88" i="9"/>
  <c r="CI84" i="9"/>
  <c r="CI80" i="9"/>
  <c r="CI76" i="9"/>
  <c r="CI72" i="9"/>
  <c r="CI68" i="9"/>
  <c r="CI64" i="9"/>
  <c r="CI60" i="9"/>
  <c r="CI56" i="9"/>
  <c r="CI52" i="9"/>
  <c r="CI48" i="9"/>
  <c r="CI44" i="9"/>
  <c r="CI40" i="9"/>
  <c r="CI36" i="9"/>
  <c r="CI32" i="9"/>
  <c r="CI28" i="9"/>
  <c r="CI24" i="9"/>
  <c r="CI20" i="9"/>
  <c r="CI16" i="9"/>
  <c r="CI159" i="9"/>
  <c r="CI155" i="9"/>
  <c r="CI151" i="9"/>
  <c r="CI147" i="9"/>
  <c r="CI143" i="9"/>
  <c r="CI139" i="9"/>
  <c r="CI135" i="9"/>
  <c r="CI131" i="9"/>
  <c r="CI127" i="9"/>
  <c r="CI123" i="9"/>
  <c r="CI119" i="9"/>
  <c r="CI115" i="9"/>
  <c r="CI111" i="9"/>
  <c r="CI107" i="9"/>
  <c r="CI103" i="9"/>
  <c r="CI99" i="9"/>
  <c r="CI95" i="9"/>
  <c r="CI91" i="9"/>
  <c r="CI87" i="9"/>
  <c r="CI83" i="9"/>
  <c r="CI79" i="9"/>
  <c r="CI75" i="9"/>
  <c r="CI71" i="9"/>
  <c r="CI67" i="9"/>
  <c r="CI63" i="9"/>
  <c r="CI59" i="9"/>
  <c r="CI55" i="9"/>
  <c r="CI51" i="9"/>
  <c r="CI47" i="9"/>
  <c r="CI43" i="9"/>
  <c r="CI39" i="9"/>
  <c r="CI35" i="9"/>
  <c r="CI31" i="9"/>
  <c r="CI27" i="9"/>
  <c r="CI23" i="9"/>
  <c r="CI19" i="9"/>
  <c r="CI15" i="9"/>
  <c r="CI158" i="9"/>
  <c r="CI154" i="9"/>
  <c r="CI150" i="9"/>
  <c r="CI146" i="9"/>
  <c r="CI142" i="9"/>
  <c r="CI138" i="9"/>
  <c r="CI134" i="9"/>
  <c r="CI130" i="9"/>
  <c r="CI126" i="9"/>
  <c r="CI122" i="9"/>
  <c r="CI118" i="9"/>
  <c r="CI114" i="9"/>
  <c r="CI110" i="9"/>
  <c r="CI106" i="9"/>
  <c r="CI102" i="9"/>
  <c r="CI98" i="9"/>
  <c r="CI94" i="9"/>
  <c r="CI90" i="9"/>
  <c r="CI86" i="9"/>
  <c r="CI82" i="9"/>
  <c r="CI78" i="9"/>
  <c r="CI74" i="9"/>
  <c r="CI70" i="9"/>
  <c r="CI66" i="9"/>
  <c r="CI62" i="9"/>
  <c r="CI58" i="9"/>
  <c r="CI54" i="9"/>
  <c r="CI50" i="9"/>
  <c r="CI46" i="9"/>
  <c r="CI42" i="9"/>
  <c r="CI38" i="9"/>
  <c r="CI34" i="9"/>
  <c r="CI30" i="9"/>
  <c r="CI26" i="9"/>
  <c r="CI22" i="9"/>
  <c r="CI18" i="9"/>
  <c r="CI14" i="9"/>
  <c r="CI157" i="9"/>
  <c r="CI153" i="9"/>
  <c r="CI149" i="9"/>
  <c r="CI145" i="9"/>
  <c r="CI141" i="9"/>
  <c r="CI137" i="9"/>
  <c r="CI133" i="9"/>
  <c r="CI129" i="9"/>
  <c r="CI125" i="9"/>
  <c r="CI121" i="9"/>
  <c r="CI117" i="9"/>
  <c r="CI113" i="9"/>
  <c r="CI109" i="9"/>
  <c r="CI105" i="9"/>
  <c r="CI101" i="9"/>
  <c r="CI97" i="9"/>
  <c r="CI93" i="9"/>
  <c r="CI89" i="9"/>
  <c r="CI85" i="9"/>
  <c r="CI81" i="9"/>
  <c r="CI77" i="9"/>
  <c r="CI73" i="9"/>
  <c r="CI69" i="9"/>
  <c r="CI65" i="9"/>
  <c r="CI61" i="9"/>
  <c r="CI57" i="9"/>
  <c r="CI53" i="9"/>
  <c r="CI49" i="9"/>
  <c r="CI45" i="9"/>
  <c r="CI41" i="9"/>
  <c r="CI37" i="9"/>
  <c r="CI33" i="9"/>
  <c r="CI29" i="9"/>
  <c r="CI25" i="9"/>
  <c r="CI21" i="9"/>
  <c r="CI17" i="9"/>
  <c r="CF12" i="9"/>
  <c r="CH12" i="9" l="1"/>
  <c r="CG12" i="9"/>
  <c r="CI12" i="9" s="1"/>
  <c r="CI13" i="9"/>
  <c r="CC12" i="9" l="1"/>
  <c r="CC160" i="9" l="1"/>
  <c r="CC11" i="9"/>
  <c r="CG11" i="9" l="1"/>
  <c r="CD12" i="9" l="1"/>
  <c r="CE12" i="9" s="1"/>
  <c r="CD11" i="9"/>
  <c r="CD160" i="9"/>
  <c r="CE160" i="9" s="1"/>
  <c r="CH11" i="9" l="1"/>
  <c r="CI11" i="9" s="1"/>
  <c r="CE11" i="9"/>
</calcChain>
</file>

<file path=xl/sharedStrings.xml><?xml version="1.0" encoding="utf-8"?>
<sst xmlns="http://schemas.openxmlformats.org/spreadsheetml/2006/main" count="1257" uniqueCount="458">
  <si>
    <t>入力</t>
    <rPh sb="0" eb="2">
      <t>ニュウリョク</t>
    </rPh>
    <phoneticPr fontId="5"/>
  </si>
  <si>
    <t>自動</t>
    <rPh sb="0" eb="2">
      <t>ジドウ</t>
    </rPh>
    <phoneticPr fontId="5"/>
  </si>
  <si>
    <t>地域区分</t>
    <rPh sb="0" eb="2">
      <t>チイキ</t>
    </rPh>
    <rPh sb="2" eb="4">
      <t>クブン</t>
    </rPh>
    <phoneticPr fontId="5"/>
  </si>
  <si>
    <t>ソウル</t>
  </si>
  <si>
    <t>国・地域コード</t>
    <rPh sb="0" eb="1">
      <t>クニ</t>
    </rPh>
    <rPh sb="2" eb="4">
      <t>チイキ</t>
    </rPh>
    <phoneticPr fontId="5"/>
  </si>
  <si>
    <t>台湾　　　　</t>
  </si>
  <si>
    <t>丙</t>
    <rPh sb="0" eb="1">
      <t>ヘイ</t>
    </rPh>
    <phoneticPr fontId="5"/>
  </si>
  <si>
    <t>バングラデシュ</t>
  </si>
  <si>
    <t/>
  </si>
  <si>
    <t>ブータン　　　　</t>
  </si>
  <si>
    <t>ブルネイ　　　　</t>
  </si>
  <si>
    <t>カンボジア　　　　　　</t>
  </si>
  <si>
    <t>乙</t>
    <rPh sb="0" eb="1">
      <t>オツ</t>
    </rPh>
    <phoneticPr fontId="5"/>
  </si>
  <si>
    <t>中国　　　　　　　　　</t>
  </si>
  <si>
    <t>北京、上海</t>
  </si>
  <si>
    <t>香港　　　　　　　　　</t>
  </si>
  <si>
    <t>インド　　　　　　　　</t>
  </si>
  <si>
    <t>インドネシア　　　　　</t>
  </si>
  <si>
    <t>ジャカルタ</t>
  </si>
  <si>
    <t>大韓民国　　　　　　　</t>
  </si>
  <si>
    <t>ラオス　　　　　　　　</t>
  </si>
  <si>
    <t>マカオ　　　　　　　　</t>
  </si>
  <si>
    <t>マレーシア　　　　　　</t>
  </si>
  <si>
    <t>クアラルンプール</t>
  </si>
  <si>
    <t>モンゴル　　　　　　　</t>
  </si>
  <si>
    <t>ミャンマー　　　　　　</t>
  </si>
  <si>
    <t>ヤンゴン</t>
  </si>
  <si>
    <t>ネパール　　　　　　　</t>
  </si>
  <si>
    <t>パキスタン　　　　　　</t>
  </si>
  <si>
    <t>フィリピン　　　　　　</t>
  </si>
  <si>
    <t>マニラ</t>
  </si>
  <si>
    <t>シンガポール　　　　　</t>
  </si>
  <si>
    <t>指定</t>
    <rPh sb="0" eb="2">
      <t>シテイ</t>
    </rPh>
    <phoneticPr fontId="5"/>
  </si>
  <si>
    <t>シンガポール</t>
  </si>
  <si>
    <t>スリランカ　　　　　</t>
  </si>
  <si>
    <t>タイ　　　　　　　　　</t>
  </si>
  <si>
    <t>バンコク</t>
  </si>
  <si>
    <t>ベトナム　　　　　　　</t>
  </si>
  <si>
    <t>アフガニスタン</t>
  </si>
  <si>
    <t>東ティモール</t>
  </si>
  <si>
    <t>モルディブ</t>
  </si>
  <si>
    <t>アルゼンチン　      　</t>
  </si>
  <si>
    <t>ブエノスアイレス</t>
  </si>
  <si>
    <t>ボリビア　　　      　</t>
  </si>
  <si>
    <t>ブラジル　</t>
  </si>
  <si>
    <t>サンパウロ、リオデジャネイロ</t>
  </si>
  <si>
    <t>チリ　　　</t>
  </si>
  <si>
    <t>コロンビア</t>
  </si>
  <si>
    <t>コスタリカ　　  　　</t>
  </si>
  <si>
    <t>キューバ</t>
  </si>
  <si>
    <t>ドミニカ共和国</t>
  </si>
  <si>
    <t>エクアドル　　　  　　</t>
  </si>
  <si>
    <t>エルサルバドル</t>
  </si>
  <si>
    <t>グアテマラ　　　    　</t>
  </si>
  <si>
    <t>ホンジュラス　　  　　</t>
  </si>
  <si>
    <t>ジャマイカ　　　  　　</t>
  </si>
  <si>
    <t>メキシコ　　　　  　　</t>
  </si>
  <si>
    <t>メキシコシティー</t>
  </si>
  <si>
    <t>ニカラグア　　　  　　</t>
  </si>
  <si>
    <t>パナマ　　　　　  　　</t>
  </si>
  <si>
    <t>パラグアイ　　　  　　</t>
  </si>
  <si>
    <t>ペルー　　　　　  　　</t>
  </si>
  <si>
    <t>リマ</t>
  </si>
  <si>
    <t>トリニダード・トバゴ　</t>
  </si>
  <si>
    <t>ウルグアイ　　　  　　</t>
  </si>
  <si>
    <t>ベネズエラ　　　    　</t>
  </si>
  <si>
    <t>ハイチ</t>
  </si>
  <si>
    <t>バーレーン        　　</t>
  </si>
  <si>
    <t>甲</t>
    <rPh sb="0" eb="1">
      <t>コウ</t>
    </rPh>
    <phoneticPr fontId="5"/>
  </si>
  <si>
    <t>キプロス            　</t>
  </si>
  <si>
    <t>イラン              　</t>
  </si>
  <si>
    <t>イラク</t>
  </si>
  <si>
    <t>イスラエル</t>
  </si>
  <si>
    <t>エルサレム</t>
  </si>
  <si>
    <t>ヨルダン</t>
  </si>
  <si>
    <t>クウェート　　</t>
  </si>
  <si>
    <t>クウェート</t>
  </si>
  <si>
    <t>上記指定都市以外</t>
    <rPh sb="0" eb="2">
      <t>ジョウキ</t>
    </rPh>
    <rPh sb="2" eb="4">
      <t>シテイ</t>
    </rPh>
    <rPh sb="4" eb="6">
      <t>トシ</t>
    </rPh>
    <rPh sb="6" eb="8">
      <t>イガイ</t>
    </rPh>
    <phoneticPr fontId="5"/>
  </si>
  <si>
    <t>レバノン</t>
  </si>
  <si>
    <t>オマーン</t>
  </si>
  <si>
    <t>カタール</t>
  </si>
  <si>
    <t>サウジアラビア</t>
  </si>
  <si>
    <t>ジッダ、リヤド</t>
  </si>
  <si>
    <t>シリア</t>
  </si>
  <si>
    <t>トルコ</t>
  </si>
  <si>
    <t>アラブ首長国連邦</t>
  </si>
  <si>
    <t>アブダビ</t>
  </si>
  <si>
    <t>イエメン</t>
  </si>
  <si>
    <t>アルジェリア      　</t>
  </si>
  <si>
    <t>カメルーン        　</t>
  </si>
  <si>
    <t>コンゴ共和国</t>
  </si>
  <si>
    <t>コートジボワール  　</t>
  </si>
  <si>
    <t>アビジャン</t>
  </si>
  <si>
    <t>エジプト</t>
  </si>
  <si>
    <t>カイロ</t>
  </si>
  <si>
    <t>エチオピア　　　　</t>
  </si>
  <si>
    <t>ガボン            　</t>
  </si>
  <si>
    <t>ガーナ　　</t>
  </si>
  <si>
    <t>ギニア　</t>
  </si>
  <si>
    <t>ケニア</t>
  </si>
  <si>
    <t>ナイロビ</t>
  </si>
  <si>
    <t>リベリア</t>
  </si>
  <si>
    <t>リビア</t>
  </si>
  <si>
    <t>マダガスカル</t>
  </si>
  <si>
    <t>モーリタニア</t>
  </si>
  <si>
    <t>モロッコ</t>
  </si>
  <si>
    <t>ナイジェリア</t>
  </si>
  <si>
    <t>セネガル</t>
  </si>
  <si>
    <t>南アフリカ</t>
  </si>
  <si>
    <t>ケープタウン</t>
  </si>
  <si>
    <t>スーダン共和国</t>
  </si>
  <si>
    <t>タンザニア</t>
  </si>
  <si>
    <t>チュニジア</t>
  </si>
  <si>
    <t>コンゴ民主共和国</t>
  </si>
  <si>
    <t>ザンビア</t>
  </si>
  <si>
    <t>ジンバブエ</t>
  </si>
  <si>
    <t>チャド　　</t>
  </si>
  <si>
    <t>ウガンダ　　　　　</t>
  </si>
  <si>
    <t>ボツワナ</t>
  </si>
  <si>
    <t>南スーダン共和国</t>
  </si>
  <si>
    <t>シエラレオネ</t>
  </si>
  <si>
    <t>カナダ　　　　</t>
  </si>
  <si>
    <t>アメリカ合衆国 　　</t>
  </si>
  <si>
    <t>オーストラリア　　　　</t>
  </si>
  <si>
    <t>シドニー、メルボルン</t>
  </si>
  <si>
    <t>ニュージーランド　</t>
  </si>
  <si>
    <t>ウェリントン</t>
  </si>
  <si>
    <t>パプアニューギニア</t>
  </si>
  <si>
    <t>パラオ　　　　　　　　</t>
  </si>
  <si>
    <t>マーシャル諸島　　　　</t>
  </si>
  <si>
    <t>ミクロネシア　　　　　</t>
  </si>
  <si>
    <t>フィジー諸島</t>
  </si>
  <si>
    <t>キリバス　　　　　　　</t>
  </si>
  <si>
    <t>ナウル　　　　　　　　</t>
  </si>
  <si>
    <t>ソロモン諸島　　　　　</t>
  </si>
  <si>
    <t>トンガ　　　　　　　　</t>
  </si>
  <si>
    <t>ツバル　　　　　　　　</t>
  </si>
  <si>
    <t>バヌアツ　　　　　</t>
  </si>
  <si>
    <t>サモア　　　　　　　　</t>
  </si>
  <si>
    <t>クック諸島　　　　　　</t>
  </si>
  <si>
    <t>ニウエ　　　　　　　　</t>
  </si>
  <si>
    <t>トケラウ諸島　　　　　</t>
  </si>
  <si>
    <t>ニューカレドニア　　　</t>
  </si>
  <si>
    <t>アルバニア 　</t>
  </si>
  <si>
    <t>オーストリア</t>
  </si>
  <si>
    <t>ウィーン</t>
  </si>
  <si>
    <t>エストニア 　</t>
  </si>
  <si>
    <t>ラトビア 　</t>
  </si>
  <si>
    <t>リトアニア</t>
  </si>
  <si>
    <t>ベルギー 　　</t>
  </si>
  <si>
    <t>ブラッセル</t>
  </si>
  <si>
    <t>ブルガリア 　</t>
  </si>
  <si>
    <t>ソフィア</t>
  </si>
  <si>
    <t>ベラルーシ 　</t>
  </si>
  <si>
    <t>カザフスタン</t>
  </si>
  <si>
    <t>ウクライナ　  　</t>
  </si>
  <si>
    <t>ウズベキスタン</t>
  </si>
  <si>
    <t>タシケント</t>
  </si>
  <si>
    <t>クロアチア　　</t>
  </si>
  <si>
    <t>チェコ</t>
  </si>
  <si>
    <t>プラハ</t>
  </si>
  <si>
    <t>デンマーク　</t>
  </si>
  <si>
    <t>コペンハーゲン</t>
  </si>
  <si>
    <t>フィンランド</t>
  </si>
  <si>
    <t>フランス　</t>
  </si>
  <si>
    <t>パリ</t>
  </si>
  <si>
    <t>ドイツ　</t>
  </si>
  <si>
    <t>フランクフルト、ハンブルグ</t>
  </si>
  <si>
    <t>ギリシャ</t>
  </si>
  <si>
    <t>ハンガリー</t>
  </si>
  <si>
    <t>ブダペスト</t>
  </si>
  <si>
    <t>アイスランド</t>
  </si>
  <si>
    <t>アイルランド　</t>
  </si>
  <si>
    <t>イタリア　</t>
  </si>
  <si>
    <t>ローマ</t>
  </si>
  <si>
    <t>マルタ</t>
  </si>
  <si>
    <t>マケドニア</t>
  </si>
  <si>
    <t>オランダ</t>
  </si>
  <si>
    <t>アムステルダム</t>
  </si>
  <si>
    <t>ノルウェー</t>
  </si>
  <si>
    <t>ポーランド</t>
  </si>
  <si>
    <t>ポルトガル</t>
  </si>
  <si>
    <t>ルーマニア</t>
  </si>
  <si>
    <t>ロシア</t>
  </si>
  <si>
    <t>モスクワ</t>
  </si>
  <si>
    <t>サンクトペテルブルグ　等上記指定都市以外</t>
    <rPh sb="11" eb="12">
      <t>トウ</t>
    </rPh>
    <phoneticPr fontId="5"/>
  </si>
  <si>
    <t>スロバキア</t>
  </si>
  <si>
    <t>スロベニア</t>
  </si>
  <si>
    <t>スペイン      　　</t>
  </si>
  <si>
    <t>マドリッド</t>
  </si>
  <si>
    <t>スウェーデン</t>
  </si>
  <si>
    <t>スイス</t>
  </si>
  <si>
    <t>ジュネーブ</t>
  </si>
  <si>
    <t>チューリッヒ　等上記指定都市以外</t>
    <rPh sb="7" eb="8">
      <t>トウ</t>
    </rPh>
    <rPh sb="8" eb="10">
      <t>ジョウキ</t>
    </rPh>
    <rPh sb="10" eb="12">
      <t>シテイ</t>
    </rPh>
    <rPh sb="12" eb="14">
      <t>トシ</t>
    </rPh>
    <rPh sb="14" eb="16">
      <t>イガイ</t>
    </rPh>
    <phoneticPr fontId="5"/>
  </si>
  <si>
    <t>英国</t>
  </si>
  <si>
    <t>ロンドン</t>
  </si>
  <si>
    <t>セルビア</t>
  </si>
  <si>
    <t>ボスニア</t>
  </si>
  <si>
    <t>キルギス</t>
  </si>
  <si>
    <t>タジキスタン</t>
  </si>
  <si>
    <t>モンテネグロ</t>
  </si>
  <si>
    <t>アゼルバイジャン</t>
  </si>
  <si>
    <t>リヒテンシュタイン</t>
  </si>
  <si>
    <t>コソボ</t>
  </si>
  <si>
    <t>トルクメニスタン</t>
  </si>
  <si>
    <t>表記上、途中で途切れていても、データがきちんと入力されていれば問題ありません。</t>
    <phoneticPr fontId="5"/>
  </si>
  <si>
    <t>学校コード</t>
    <rPh sb="0" eb="2">
      <t>ガッコウ</t>
    </rPh>
    <phoneticPr fontId="19"/>
  </si>
  <si>
    <t>プログラム番号</t>
    <rPh sb="5" eb="7">
      <t>バンゴウ</t>
    </rPh>
    <phoneticPr fontId="19"/>
  </si>
  <si>
    <t>プログラム形態</t>
    <rPh sb="5" eb="7">
      <t>ケイタイ</t>
    </rPh>
    <phoneticPr fontId="19"/>
  </si>
  <si>
    <t>プログラム名</t>
    <rPh sb="5" eb="6">
      <t>メイ</t>
    </rPh>
    <phoneticPr fontId="19"/>
  </si>
  <si>
    <t>登録者番号（機構付与）</t>
    <rPh sb="0" eb="3">
      <t>トウロクシャ</t>
    </rPh>
    <rPh sb="3" eb="5">
      <t>バンゴウ</t>
    </rPh>
    <rPh sb="6" eb="8">
      <t>キコウ</t>
    </rPh>
    <rPh sb="8" eb="10">
      <t>フヨ</t>
    </rPh>
    <phoneticPr fontId="19"/>
  </si>
  <si>
    <t>非表示行</t>
    <rPh sb="0" eb="3">
      <t>ヒヒョウジ</t>
    </rPh>
    <rPh sb="3" eb="4">
      <t>ギョウ</t>
    </rPh>
    <phoneticPr fontId="5"/>
  </si>
  <si>
    <t>No</t>
    <phoneticPr fontId="4"/>
  </si>
  <si>
    <t>新規登録</t>
    <rPh sb="0" eb="2">
      <t>シンキ</t>
    </rPh>
    <rPh sb="2" eb="4">
      <t>トウロク</t>
    </rPh>
    <phoneticPr fontId="19"/>
  </si>
  <si>
    <t>ビザ申請のための事前登録</t>
    <rPh sb="2" eb="4">
      <t>シンセイ</t>
    </rPh>
    <rPh sb="8" eb="10">
      <t>ジゼン</t>
    </rPh>
    <rPh sb="10" eb="12">
      <t>トウロク</t>
    </rPh>
    <phoneticPr fontId="19"/>
  </si>
  <si>
    <t>登録変更</t>
    <rPh sb="0" eb="2">
      <t>トウロク</t>
    </rPh>
    <rPh sb="2" eb="4">
      <t>ヘンコウ</t>
    </rPh>
    <phoneticPr fontId="19"/>
  </si>
  <si>
    <t>登録変更回数</t>
    <rPh sb="0" eb="2">
      <t>トウロク</t>
    </rPh>
    <rPh sb="2" eb="4">
      <t>ヘンコウ</t>
    </rPh>
    <rPh sb="4" eb="6">
      <t>カイスウ</t>
    </rPh>
    <phoneticPr fontId="19"/>
  </si>
  <si>
    <t>不在月</t>
    <rPh sb="0" eb="2">
      <t>フザイ</t>
    </rPh>
    <rPh sb="2" eb="3">
      <t>ツキ</t>
    </rPh>
    <phoneticPr fontId="19"/>
  </si>
  <si>
    <t>同じ学生の複数プログラム派遣（付与済登録者番号を記入）</t>
    <rPh sb="15" eb="17">
      <t>フヨ</t>
    </rPh>
    <rPh sb="17" eb="18">
      <t>スミ</t>
    </rPh>
    <rPh sb="18" eb="20">
      <t>トウロク</t>
    </rPh>
    <rPh sb="20" eb="21">
      <t>シャ</t>
    </rPh>
    <rPh sb="21" eb="23">
      <t>バンゴウ</t>
    </rPh>
    <rPh sb="24" eb="26">
      <t>キニュウ</t>
    </rPh>
    <phoneticPr fontId="19"/>
  </si>
  <si>
    <t>姓（漢字）</t>
    <rPh sb="0" eb="1">
      <t>セイ</t>
    </rPh>
    <rPh sb="2" eb="4">
      <t>カンジ</t>
    </rPh>
    <phoneticPr fontId="19"/>
  </si>
  <si>
    <t>名（漢字）</t>
    <rPh sb="0" eb="1">
      <t>メイ</t>
    </rPh>
    <rPh sb="2" eb="4">
      <t>カンジ</t>
    </rPh>
    <phoneticPr fontId="19"/>
  </si>
  <si>
    <t>姓（ﾌﾘｶﾞﾅ）</t>
    <rPh sb="0" eb="1">
      <t>セイ</t>
    </rPh>
    <phoneticPr fontId="19"/>
  </si>
  <si>
    <t>名（ﾌﾘｶﾞﾅ）</t>
    <rPh sb="0" eb="1">
      <t>メイ</t>
    </rPh>
    <phoneticPr fontId="19"/>
  </si>
  <si>
    <t>生年月日</t>
    <rPh sb="0" eb="2">
      <t>セイネン</t>
    </rPh>
    <rPh sb="2" eb="4">
      <t>ガッピ</t>
    </rPh>
    <phoneticPr fontId="19"/>
  </si>
  <si>
    <t>性別</t>
    <rPh sb="0" eb="2">
      <t>セイベツ</t>
    </rPh>
    <phoneticPr fontId="19"/>
  </si>
  <si>
    <t>推薦書（様式L）自己推薦書No.</t>
    <rPh sb="0" eb="2">
      <t>スイセン</t>
    </rPh>
    <rPh sb="2" eb="3">
      <t>ショ</t>
    </rPh>
    <rPh sb="4" eb="6">
      <t>ヨウシキ</t>
    </rPh>
    <rPh sb="8" eb="10">
      <t>ジコ</t>
    </rPh>
    <rPh sb="10" eb="12">
      <t>スイセン</t>
    </rPh>
    <rPh sb="12" eb="13">
      <t>ショ</t>
    </rPh>
    <phoneticPr fontId="19"/>
  </si>
  <si>
    <r>
      <t xml:space="preserve">併給する給付奨学金の月額（円）
</t>
    </r>
    <r>
      <rPr>
        <sz val="11"/>
        <color rgb="FFFF0000"/>
        <rFont val="ＭＳ Ｐゴシック"/>
        <family val="3"/>
        <charset val="128"/>
      </rPr>
      <t>【プルダウンから選択。現地通貨は円換算。複数ある場合は合計金額の月額換算額を選択】</t>
    </r>
    <rPh sb="0" eb="2">
      <t>ヘイキュウ</t>
    </rPh>
    <rPh sb="4" eb="6">
      <t>キュウフ</t>
    </rPh>
    <rPh sb="6" eb="9">
      <t>ショウガクキン</t>
    </rPh>
    <rPh sb="10" eb="12">
      <t>ゲツガク</t>
    </rPh>
    <phoneticPr fontId="4"/>
  </si>
  <si>
    <t>代表校在籍者以外の在籍学校名（コンソーシアムのみ）</t>
    <phoneticPr fontId="4"/>
  </si>
  <si>
    <t>学部／研究科</t>
    <rPh sb="0" eb="2">
      <t>ガクブ</t>
    </rPh>
    <rPh sb="3" eb="5">
      <t>ケンキュウ</t>
    </rPh>
    <rPh sb="5" eb="6">
      <t>カ</t>
    </rPh>
    <phoneticPr fontId="19"/>
  </si>
  <si>
    <t>在籍課程</t>
    <rPh sb="0" eb="2">
      <t>ザイセキ</t>
    </rPh>
    <rPh sb="2" eb="4">
      <t>カテイ</t>
    </rPh>
    <phoneticPr fontId="19"/>
  </si>
  <si>
    <t>在籍年次</t>
    <rPh sb="0" eb="2">
      <t>ザイセキ</t>
    </rPh>
    <rPh sb="2" eb="4">
      <t>ネンジ</t>
    </rPh>
    <phoneticPr fontId="19"/>
  </si>
  <si>
    <t>国・地域コード</t>
    <phoneticPr fontId="5"/>
  </si>
  <si>
    <t>国名</t>
    <rPh sb="0" eb="1">
      <t>クニ</t>
    </rPh>
    <rPh sb="1" eb="2">
      <t>メイ</t>
    </rPh>
    <phoneticPr fontId="19"/>
  </si>
  <si>
    <t>派遣地域区分</t>
    <rPh sb="0" eb="2">
      <t>ハケン</t>
    </rPh>
    <rPh sb="4" eb="6">
      <t>クブン</t>
    </rPh>
    <phoneticPr fontId="19"/>
  </si>
  <si>
    <t>都市名</t>
    <rPh sb="0" eb="3">
      <t>トシメイ</t>
    </rPh>
    <phoneticPr fontId="19"/>
  </si>
  <si>
    <t>協定・合意文書</t>
    <rPh sb="0" eb="2">
      <t>キョウテイ</t>
    </rPh>
    <rPh sb="3" eb="5">
      <t>ゴウイ</t>
    </rPh>
    <rPh sb="5" eb="7">
      <t>ブンショ</t>
    </rPh>
    <phoneticPr fontId="19"/>
  </si>
  <si>
    <t>単位認定・取得の仕組みの有無</t>
    <rPh sb="0" eb="2">
      <t>タンイ</t>
    </rPh>
    <rPh sb="2" eb="4">
      <t>ニンテイ</t>
    </rPh>
    <rPh sb="5" eb="7">
      <t>シュトク</t>
    </rPh>
    <rPh sb="8" eb="10">
      <t>シク</t>
    </rPh>
    <rPh sb="12" eb="14">
      <t>ウム</t>
    </rPh>
    <phoneticPr fontId="19"/>
  </si>
  <si>
    <r>
      <t>支援</t>
    </r>
    <r>
      <rPr>
        <sz val="11"/>
        <color rgb="FFFF0000"/>
        <rFont val="ＭＳ Ｐゴシック"/>
        <family val="3"/>
        <charset val="128"/>
      </rPr>
      <t>開始</t>
    </r>
    <r>
      <rPr>
        <sz val="11"/>
        <rFont val="ＭＳ Ｐゴシック"/>
        <family val="3"/>
        <charset val="128"/>
      </rPr>
      <t>年</t>
    </r>
    <rPh sb="0" eb="2">
      <t>シエン</t>
    </rPh>
    <rPh sb="2" eb="4">
      <t>カイシ</t>
    </rPh>
    <rPh sb="4" eb="5">
      <t>ネン</t>
    </rPh>
    <phoneticPr fontId="18"/>
  </si>
  <si>
    <r>
      <t>支援</t>
    </r>
    <r>
      <rPr>
        <sz val="11"/>
        <color rgb="FFFF0000"/>
        <rFont val="ＭＳ Ｐゴシック"/>
        <family val="3"/>
        <charset val="128"/>
      </rPr>
      <t>開始</t>
    </r>
    <r>
      <rPr>
        <sz val="11"/>
        <rFont val="ＭＳ Ｐゴシック"/>
        <family val="3"/>
        <charset val="128"/>
      </rPr>
      <t>月</t>
    </r>
    <rPh sb="0" eb="2">
      <t>シエン</t>
    </rPh>
    <rPh sb="2" eb="4">
      <t>カイシ</t>
    </rPh>
    <rPh sb="4" eb="5">
      <t>ツキ</t>
    </rPh>
    <phoneticPr fontId="18"/>
  </si>
  <si>
    <r>
      <t>支援</t>
    </r>
    <r>
      <rPr>
        <sz val="11"/>
        <color rgb="FFFF0000"/>
        <rFont val="ＭＳ Ｐゴシック"/>
        <family val="3"/>
        <charset val="128"/>
      </rPr>
      <t>開始</t>
    </r>
    <r>
      <rPr>
        <sz val="11"/>
        <rFont val="ＭＳ Ｐゴシック"/>
        <family val="3"/>
        <charset val="128"/>
      </rPr>
      <t>日</t>
    </r>
    <rPh sb="0" eb="2">
      <t>シエン</t>
    </rPh>
    <rPh sb="2" eb="5">
      <t>カイシビ</t>
    </rPh>
    <phoneticPr fontId="18"/>
  </si>
  <si>
    <r>
      <t>支援</t>
    </r>
    <r>
      <rPr>
        <sz val="11"/>
        <color rgb="FF3333FF"/>
        <rFont val="ＭＳ Ｐゴシック"/>
        <family val="3"/>
        <charset val="128"/>
      </rPr>
      <t>終了</t>
    </r>
    <r>
      <rPr>
        <sz val="11"/>
        <rFont val="ＭＳ Ｐゴシック"/>
        <family val="3"/>
        <charset val="128"/>
      </rPr>
      <t>年</t>
    </r>
    <rPh sb="0" eb="2">
      <t>シエン</t>
    </rPh>
    <rPh sb="2" eb="4">
      <t>シュウリョウ</t>
    </rPh>
    <rPh sb="4" eb="5">
      <t>ネン</t>
    </rPh>
    <phoneticPr fontId="18"/>
  </si>
  <si>
    <r>
      <t>支援</t>
    </r>
    <r>
      <rPr>
        <sz val="11"/>
        <color rgb="FF3333FF"/>
        <rFont val="ＭＳ Ｐゴシック"/>
        <family val="3"/>
        <charset val="128"/>
      </rPr>
      <t>終了</t>
    </r>
    <r>
      <rPr>
        <sz val="11"/>
        <rFont val="ＭＳ Ｐゴシック"/>
        <family val="3"/>
        <charset val="128"/>
      </rPr>
      <t>月</t>
    </r>
    <rPh sb="0" eb="2">
      <t>シエン</t>
    </rPh>
    <rPh sb="2" eb="4">
      <t>シュウリョウ</t>
    </rPh>
    <rPh sb="4" eb="5">
      <t>ツキ</t>
    </rPh>
    <phoneticPr fontId="18"/>
  </si>
  <si>
    <r>
      <t>支援</t>
    </r>
    <r>
      <rPr>
        <sz val="11"/>
        <color rgb="FF3333FF"/>
        <rFont val="ＭＳ Ｐゴシック"/>
        <family val="3"/>
        <charset val="128"/>
      </rPr>
      <t>終了</t>
    </r>
    <r>
      <rPr>
        <sz val="11"/>
        <rFont val="ＭＳ Ｐゴシック"/>
        <family val="3"/>
        <charset val="128"/>
      </rPr>
      <t>日</t>
    </r>
    <rPh sb="0" eb="2">
      <t>シエン</t>
    </rPh>
    <rPh sb="2" eb="4">
      <t>シュウリョウ</t>
    </rPh>
    <rPh sb="4" eb="5">
      <t>ニチ</t>
    </rPh>
    <phoneticPr fontId="18"/>
  </si>
  <si>
    <t>H29-4月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</si>
  <si>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H29-5月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</si>
  <si>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H29-6月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</si>
  <si>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H29-7月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</si>
  <si>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H29-8月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</si>
  <si>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H29-9月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</si>
  <si>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H29-10月 支給対象月</t>
    <rPh sb="6" eb="7">
      <t>ガツ</t>
    </rPh>
    <rPh sb="8" eb="10">
      <t>シキュウ</t>
    </rPh>
    <rPh sb="10" eb="12">
      <t>タイショウ</t>
    </rPh>
    <rPh sb="12" eb="13">
      <t>ツキ</t>
    </rPh>
    <phoneticPr fontId="4"/>
  </si>
  <si>
    <t>H29-11月 支給対象月</t>
    <rPh sb="6" eb="7">
      <t>ガツ</t>
    </rPh>
    <rPh sb="8" eb="10">
      <t>シキュウ</t>
    </rPh>
    <rPh sb="10" eb="12">
      <t>タイショウ</t>
    </rPh>
    <rPh sb="12" eb="13">
      <t>ツキ</t>
    </rPh>
    <phoneticPr fontId="4"/>
  </si>
  <si>
    <t>H29-12月 支給対象月</t>
    <rPh sb="6" eb="7">
      <t>ガツ</t>
    </rPh>
    <rPh sb="8" eb="10">
      <t>シキュウ</t>
    </rPh>
    <rPh sb="10" eb="12">
      <t>タイショウ</t>
    </rPh>
    <rPh sb="12" eb="13">
      <t>ツキ</t>
    </rPh>
    <phoneticPr fontId="4"/>
  </si>
  <si>
    <t>H30-1月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</si>
  <si>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H30-2月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</si>
  <si>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H30-3月 支給対象月</t>
    <rPh sb="5" eb="6">
      <t>ガツ</t>
    </rPh>
    <rPh sb="7" eb="9">
      <t>シキュウ</t>
    </rPh>
    <rPh sb="9" eb="11">
      <t>タイショウ</t>
    </rPh>
    <rPh sb="11" eb="12">
      <t>ツキ</t>
    </rPh>
    <phoneticPr fontId="4"/>
  </si>
  <si>
    <t>H30-4月　支給対象月</t>
    <rPh sb="5" eb="6">
      <t>ガツ</t>
    </rPh>
    <rPh sb="9" eb="11">
      <t>タイショウ</t>
    </rPh>
    <rPh sb="11" eb="12">
      <t>ツキ</t>
    </rPh>
    <phoneticPr fontId="5"/>
  </si>
  <si>
    <t>H30-5月　支給対象月</t>
    <rPh sb="5" eb="6">
      <t>ガツ</t>
    </rPh>
    <rPh sb="9" eb="11">
      <t>タイショウ</t>
    </rPh>
    <rPh sb="11" eb="12">
      <t>ツキ</t>
    </rPh>
    <phoneticPr fontId="5"/>
  </si>
  <si>
    <t>H30-6月　支給対象月</t>
    <rPh sb="5" eb="6">
      <t>ガツ</t>
    </rPh>
    <rPh sb="9" eb="11">
      <t>タイショウ</t>
    </rPh>
    <rPh sb="11" eb="12">
      <t>ツキ</t>
    </rPh>
    <phoneticPr fontId="5"/>
  </si>
  <si>
    <t>H30-7月　支給対象月</t>
    <rPh sb="5" eb="6">
      <t>ガツ</t>
    </rPh>
    <rPh sb="9" eb="11">
      <t>タイショウ</t>
    </rPh>
    <rPh sb="11" eb="12">
      <t>ツキ</t>
    </rPh>
    <phoneticPr fontId="5"/>
  </si>
  <si>
    <t>H30-8月　支給対象月</t>
    <rPh sb="5" eb="6">
      <t>ガツ</t>
    </rPh>
    <rPh sb="9" eb="11">
      <t>タイショウ</t>
    </rPh>
    <rPh sb="11" eb="12">
      <t>ツキ</t>
    </rPh>
    <phoneticPr fontId="5"/>
  </si>
  <si>
    <t>H30-9月　支給対象月</t>
    <rPh sb="5" eb="6">
      <t>ガツ</t>
    </rPh>
    <rPh sb="9" eb="11">
      <t>タイショウ</t>
    </rPh>
    <rPh sb="11" eb="12">
      <t>ツキ</t>
    </rPh>
    <phoneticPr fontId="5"/>
  </si>
  <si>
    <t>H30-10月　支給対象月</t>
    <rPh sb="6" eb="7">
      <t>ガツ</t>
    </rPh>
    <rPh sb="10" eb="12">
      <t>タイショウ</t>
    </rPh>
    <rPh sb="12" eb="13">
      <t>ツキ</t>
    </rPh>
    <phoneticPr fontId="5"/>
  </si>
  <si>
    <t>H30-11月　支給対象月</t>
    <rPh sb="6" eb="7">
      <t>ガツ</t>
    </rPh>
    <rPh sb="10" eb="12">
      <t>タイショウ</t>
    </rPh>
    <rPh sb="12" eb="13">
      <t>ツキ</t>
    </rPh>
    <phoneticPr fontId="5"/>
  </si>
  <si>
    <t>H30-12月　支給対象月</t>
    <rPh sb="6" eb="7">
      <t>ガツ</t>
    </rPh>
    <rPh sb="10" eb="12">
      <t>タイショウ</t>
    </rPh>
    <rPh sb="12" eb="13">
      <t>ツキ</t>
    </rPh>
    <phoneticPr fontId="5"/>
  </si>
  <si>
    <t>支給月数（合計）</t>
    <rPh sb="0" eb="2">
      <t>シキュウ</t>
    </rPh>
    <rPh sb="2" eb="3">
      <t>ツキ</t>
    </rPh>
    <rPh sb="3" eb="4">
      <t>スウ</t>
    </rPh>
    <rPh sb="5" eb="7">
      <t>ゴウケイ</t>
    </rPh>
    <phoneticPr fontId="19"/>
  </si>
  <si>
    <t>奨学金月額</t>
    <rPh sb="0" eb="3">
      <t>ショウガクキン</t>
    </rPh>
    <rPh sb="3" eb="5">
      <t>ゲツガク</t>
    </rPh>
    <phoneticPr fontId="19"/>
  </si>
  <si>
    <t>支給予定額（合計）</t>
    <rPh sb="0" eb="2">
      <t>シキュウ</t>
    </rPh>
    <rPh sb="2" eb="4">
      <t>ヨテイ</t>
    </rPh>
    <rPh sb="4" eb="5">
      <t>ガク</t>
    </rPh>
    <rPh sb="6" eb="8">
      <t>ゴウケイ</t>
    </rPh>
    <phoneticPr fontId="19"/>
  </si>
  <si>
    <t>H29-4月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</si>
  <si>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H29-5月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</si>
  <si>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H29-6月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</si>
  <si>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H29-7月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</si>
  <si>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H29-8月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</si>
  <si>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H29-9月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</si>
  <si>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H29-10月　様式B申請額</t>
    <rPh sb="6" eb="7">
      <t>ガツ</t>
    </rPh>
    <rPh sb="8" eb="10">
      <t>ヨウシキ</t>
    </rPh>
    <rPh sb="11" eb="13">
      <t>シンセイ</t>
    </rPh>
    <rPh sb="13" eb="14">
      <t>ガク</t>
    </rPh>
    <phoneticPr fontId="19"/>
  </si>
  <si>
    <t>H29-11月　様式B申請額</t>
    <rPh sb="6" eb="7">
      <t>ガツ</t>
    </rPh>
    <rPh sb="8" eb="10">
      <t>ヨウシキ</t>
    </rPh>
    <rPh sb="11" eb="13">
      <t>シンセイ</t>
    </rPh>
    <rPh sb="13" eb="14">
      <t>ガク</t>
    </rPh>
    <phoneticPr fontId="19"/>
  </si>
  <si>
    <t>H29-12月　様式B申請額</t>
    <rPh sb="6" eb="7">
      <t>ガツ</t>
    </rPh>
    <rPh sb="8" eb="10">
      <t>ヨウシキ</t>
    </rPh>
    <rPh sb="11" eb="13">
      <t>シンセイ</t>
    </rPh>
    <rPh sb="13" eb="14">
      <t>ガク</t>
    </rPh>
    <phoneticPr fontId="19"/>
  </si>
  <si>
    <t>H30-1月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</si>
  <si>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H30-2月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</si>
  <si>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H30-3月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</si>
  <si>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H30-4月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</si>
  <si>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H30-5月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</si>
  <si>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H30-6月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</si>
  <si>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H30-7月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</si>
  <si>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H30-8月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</si>
  <si>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H30-9月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</si>
  <si>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H30-10月　様式B申請額</t>
    <rPh sb="6" eb="7">
      <t>ガツ</t>
    </rPh>
    <rPh sb="8" eb="10">
      <t>ヨウシキ</t>
    </rPh>
    <rPh sb="11" eb="13">
      <t>シンセイ</t>
    </rPh>
    <rPh sb="13" eb="14">
      <t>ガク</t>
    </rPh>
    <phoneticPr fontId="19"/>
  </si>
  <si>
    <t>H30-11月　様式B申請額</t>
    <rPh sb="6" eb="7">
      <t>ガツ</t>
    </rPh>
    <rPh sb="8" eb="10">
      <t>ヨウシキ</t>
    </rPh>
    <rPh sb="11" eb="13">
      <t>シンセイ</t>
    </rPh>
    <rPh sb="13" eb="14">
      <t>ガク</t>
    </rPh>
    <phoneticPr fontId="19"/>
  </si>
  <si>
    <t>H30-12月　様式B申請額</t>
    <rPh sb="6" eb="7">
      <t>ガツ</t>
    </rPh>
    <rPh sb="8" eb="10">
      <t>ヨウシキ</t>
    </rPh>
    <rPh sb="11" eb="13">
      <t>シンセイ</t>
    </rPh>
    <rPh sb="13" eb="14">
      <t>ガク</t>
    </rPh>
    <phoneticPr fontId="19"/>
  </si>
  <si>
    <t>H31-1月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</si>
  <si>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H31-2月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</si>
  <si>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H31-3月　様式B申請額</t>
    <rPh sb="5" eb="6">
      <t>ガツ</t>
    </rPh>
    <rPh sb="7" eb="9">
      <t>ヨウシキ</t>
    </rPh>
    <rPh sb="10" eb="12">
      <t>シンセイ</t>
    </rPh>
    <rPh sb="12" eb="13">
      <t>ガク</t>
    </rPh>
    <phoneticPr fontId="19"/>
  </si>
  <si>
    <t>H31-1月　支給対象月</t>
    <rPh sb="5" eb="6">
      <t>ガツ</t>
    </rPh>
    <rPh sb="9" eb="11">
      <t>タイショウ</t>
    </rPh>
    <rPh sb="11" eb="12">
      <t>ツキ</t>
    </rPh>
    <phoneticPr fontId="5"/>
  </si>
  <si>
    <t>H31-2月　支給対象月</t>
    <rPh sb="5" eb="6">
      <t>ガツ</t>
    </rPh>
    <rPh sb="9" eb="11">
      <t>タイショウ</t>
    </rPh>
    <rPh sb="11" eb="12">
      <t>ツキ</t>
    </rPh>
    <phoneticPr fontId="5"/>
  </si>
  <si>
    <t>H31-3月　支給対象月</t>
    <rPh sb="5" eb="6">
      <t>ガツ</t>
    </rPh>
    <rPh sb="9" eb="11">
      <t>タイショウ</t>
    </rPh>
    <rPh sb="11" eb="12">
      <t>ツキ</t>
    </rPh>
    <phoneticPr fontId="5"/>
  </si>
  <si>
    <t>協定書（他公文書含む）の授業料不徴収・免除の記載</t>
    <rPh sb="0" eb="3">
      <t>キョウテイショ</t>
    </rPh>
    <rPh sb="4" eb="5">
      <t>ホカ</t>
    </rPh>
    <rPh sb="5" eb="8">
      <t>コウブンショ</t>
    </rPh>
    <rPh sb="8" eb="9">
      <t>フク</t>
    </rPh>
    <rPh sb="12" eb="15">
      <t>ジュギョウリョウ</t>
    </rPh>
    <rPh sb="15" eb="16">
      <t>フ</t>
    </rPh>
    <rPh sb="16" eb="18">
      <t>チョウシュウ</t>
    </rPh>
    <rPh sb="19" eb="21">
      <t>メンジョ</t>
    </rPh>
    <rPh sb="22" eb="24">
      <t>キサイ</t>
    </rPh>
    <phoneticPr fontId="19"/>
  </si>
  <si>
    <t>※</t>
    <phoneticPr fontId="5"/>
  </si>
  <si>
    <r>
      <rPr>
        <b/>
        <sz val="11"/>
        <rFont val="ＭＳ Ｐゴシック"/>
        <family val="3"/>
        <charset val="128"/>
      </rPr>
      <t>H29</t>
    </r>
    <r>
      <rPr>
        <sz val="11"/>
        <rFont val="ＭＳ Ｐゴシック"/>
        <family val="3"/>
        <charset val="128"/>
      </rPr>
      <t>年度支給月数</t>
    </r>
    <rPh sb="3" eb="4">
      <t>ネン</t>
    </rPh>
    <rPh sb="5" eb="7">
      <t>シキュウ</t>
    </rPh>
    <rPh sb="7" eb="9">
      <t>ツキスウ</t>
    </rPh>
    <phoneticPr fontId="18"/>
  </si>
  <si>
    <r>
      <rPr>
        <b/>
        <sz val="11"/>
        <rFont val="ＭＳ Ｐゴシック"/>
        <family val="3"/>
        <charset val="128"/>
      </rPr>
      <t>H30</t>
    </r>
    <r>
      <rPr>
        <sz val="11"/>
        <rFont val="ＭＳ Ｐゴシック"/>
        <family val="3"/>
        <charset val="128"/>
      </rPr>
      <t>年度支給月数</t>
    </r>
    <rPh sb="3" eb="4">
      <t>ネン</t>
    </rPh>
    <rPh sb="5" eb="7">
      <t>シキュウ</t>
    </rPh>
    <rPh sb="7" eb="9">
      <t>ツキスウ</t>
    </rPh>
    <phoneticPr fontId="18"/>
  </si>
  <si>
    <r>
      <t>支給予定額（</t>
    </r>
    <r>
      <rPr>
        <b/>
        <sz val="11"/>
        <rFont val="ＭＳ Ｐゴシック"/>
        <family val="3"/>
        <charset val="128"/>
      </rPr>
      <t>H29</t>
    </r>
    <r>
      <rPr>
        <sz val="11"/>
        <rFont val="ＭＳ Ｐゴシック"/>
        <family val="3"/>
        <charset val="128"/>
      </rPr>
      <t>年度</t>
    </r>
    <r>
      <rPr>
        <sz val="11"/>
        <rFont val="ＭＳ Ｐゴシック"/>
        <family val="3"/>
        <charset val="128"/>
      </rPr>
      <t>）</t>
    </r>
    <rPh sb="0" eb="2">
      <t>シキュウ</t>
    </rPh>
    <rPh sb="2" eb="4">
      <t>ヨテイ</t>
    </rPh>
    <rPh sb="4" eb="5">
      <t>ガク</t>
    </rPh>
    <rPh sb="9" eb="11">
      <t>ネンド</t>
    </rPh>
    <phoneticPr fontId="19"/>
  </si>
  <si>
    <r>
      <t>支給予定額（</t>
    </r>
    <r>
      <rPr>
        <b/>
        <sz val="11"/>
        <rFont val="ＭＳ Ｐゴシック"/>
        <family val="3"/>
        <charset val="128"/>
      </rPr>
      <t>H30</t>
    </r>
    <r>
      <rPr>
        <sz val="11"/>
        <rFont val="ＭＳ Ｐゴシック"/>
        <family val="3"/>
        <charset val="128"/>
      </rPr>
      <t>年度）</t>
    </r>
    <rPh sb="0" eb="2">
      <t>シキュウ</t>
    </rPh>
    <rPh sb="2" eb="4">
      <t>ヨテイ</t>
    </rPh>
    <rPh sb="4" eb="5">
      <t>ガク</t>
    </rPh>
    <rPh sb="9" eb="11">
      <t>ネンド</t>
    </rPh>
    <phoneticPr fontId="19"/>
  </si>
  <si>
    <r>
      <rPr>
        <b/>
        <sz val="11"/>
        <rFont val="ＭＳ Ｐゴシック"/>
        <family val="3"/>
        <charset val="128"/>
      </rPr>
      <t>H29年度</t>
    </r>
    <r>
      <rPr>
        <sz val="11"/>
        <rFont val="ＭＳ Ｐゴシック"/>
        <family val="3"/>
        <charset val="128"/>
      </rPr>
      <t>支給申請額計</t>
    </r>
    <rPh sb="3" eb="5">
      <t>ネンド</t>
    </rPh>
    <phoneticPr fontId="19"/>
  </si>
  <si>
    <r>
      <rPr>
        <b/>
        <sz val="11"/>
        <rFont val="ＭＳ Ｐゴシック"/>
        <family val="3"/>
        <charset val="128"/>
      </rPr>
      <t>H29年度</t>
    </r>
    <r>
      <rPr>
        <sz val="11"/>
        <rFont val="ＭＳ Ｐゴシック"/>
        <family val="3"/>
        <charset val="128"/>
      </rPr>
      <t>支給実績額計（支給申請額－返納申請額）</t>
    </r>
    <rPh sb="3" eb="5">
      <t>ネンド</t>
    </rPh>
    <phoneticPr fontId="5"/>
  </si>
  <si>
    <r>
      <rPr>
        <b/>
        <sz val="11"/>
        <rFont val="ＭＳ Ｐゴシック"/>
        <family val="3"/>
        <charset val="128"/>
      </rPr>
      <t>H30年度</t>
    </r>
    <r>
      <rPr>
        <sz val="11"/>
        <rFont val="ＭＳ Ｐゴシック"/>
        <family val="3"/>
        <charset val="128"/>
      </rPr>
      <t>支給申請額計</t>
    </r>
    <rPh sb="3" eb="5">
      <t>ネンド</t>
    </rPh>
    <phoneticPr fontId="21"/>
  </si>
  <si>
    <r>
      <rPr>
        <b/>
        <sz val="11"/>
        <rFont val="ＭＳ Ｐゴシック"/>
        <family val="3"/>
        <charset val="128"/>
      </rPr>
      <t>H30年度</t>
    </r>
    <r>
      <rPr>
        <sz val="11"/>
        <rFont val="ＭＳ Ｐゴシック"/>
        <family val="3"/>
        <charset val="128"/>
      </rPr>
      <t>支給実績額計（支給申請額－返納申請額）</t>
    </r>
    <rPh sb="3" eb="5">
      <t>ネンド</t>
    </rPh>
    <rPh sb="5" eb="7">
      <t>シキュウ</t>
    </rPh>
    <rPh sb="7" eb="10">
      <t>ジッセキガク</t>
    </rPh>
    <rPh sb="10" eb="11">
      <t>ケイ</t>
    </rPh>
    <rPh sb="11" eb="12">
      <t>ジッケイ</t>
    </rPh>
    <rPh sb="12" eb="14">
      <t>シキュウ</t>
    </rPh>
    <rPh sb="14" eb="16">
      <t>シンセイ</t>
    </rPh>
    <rPh sb="16" eb="17">
      <t>ガク</t>
    </rPh>
    <rPh sb="18" eb="20">
      <t>ヘンノウ</t>
    </rPh>
    <rPh sb="20" eb="22">
      <t>シンセイ</t>
    </rPh>
    <rPh sb="22" eb="23">
      <t>ガク</t>
    </rPh>
    <phoneticPr fontId="21"/>
  </si>
  <si>
    <t>支援開始日</t>
    <rPh sb="0" eb="2">
      <t>シエン</t>
    </rPh>
    <rPh sb="2" eb="4">
      <t>カイシ</t>
    </rPh>
    <rPh sb="4" eb="5">
      <t>ビ</t>
    </rPh>
    <phoneticPr fontId="5"/>
  </si>
  <si>
    <t>支援終了日</t>
    <rPh sb="0" eb="2">
      <t>シエン</t>
    </rPh>
    <rPh sb="2" eb="4">
      <t>シュウリョウ</t>
    </rPh>
    <rPh sb="4" eb="5">
      <t>ビ</t>
    </rPh>
    <phoneticPr fontId="5"/>
  </si>
  <si>
    <r>
      <rPr>
        <b/>
        <sz val="11"/>
        <rFont val="ＭＳ Ｐゴシック"/>
        <family val="3"/>
        <charset val="128"/>
      </rPr>
      <t>H29年度</t>
    </r>
    <r>
      <rPr>
        <sz val="11"/>
        <rFont val="ＭＳ Ｐゴシック"/>
        <family val="3"/>
        <charset val="128"/>
      </rPr>
      <t>返納申請額</t>
    </r>
    <r>
      <rPr>
        <sz val="11"/>
        <color rgb="FF3333FF"/>
        <rFont val="ＭＳ Ｐゴシック"/>
        <family val="3"/>
        <charset val="128"/>
      </rPr>
      <t>（累計）</t>
    </r>
    <rPh sb="3" eb="5">
      <t>ネンド</t>
    </rPh>
    <rPh sb="5" eb="7">
      <t>ヘンノウ</t>
    </rPh>
    <rPh sb="7" eb="9">
      <t>シンセイ</t>
    </rPh>
    <rPh sb="9" eb="10">
      <t>ガク</t>
    </rPh>
    <rPh sb="11" eb="13">
      <t>ルイケイ</t>
    </rPh>
    <phoneticPr fontId="19"/>
  </si>
  <si>
    <r>
      <rPr>
        <b/>
        <sz val="11"/>
        <rFont val="ＭＳ Ｐゴシック"/>
        <family val="3"/>
        <charset val="128"/>
      </rPr>
      <t>H30年度</t>
    </r>
    <r>
      <rPr>
        <sz val="11"/>
        <rFont val="ＭＳ Ｐゴシック"/>
        <family val="3"/>
        <charset val="128"/>
      </rPr>
      <t>返納申請額</t>
    </r>
    <r>
      <rPr>
        <sz val="11"/>
        <color rgb="FF3333FF"/>
        <rFont val="ＭＳ Ｐゴシック"/>
        <family val="3"/>
        <charset val="128"/>
      </rPr>
      <t>（累計）</t>
    </r>
    <rPh sb="3" eb="5">
      <t>ネンド</t>
    </rPh>
    <rPh sb="5" eb="7">
      <t>ヘンノウ</t>
    </rPh>
    <rPh sb="7" eb="9">
      <t>シンセイ</t>
    </rPh>
    <rPh sb="9" eb="10">
      <t>ガク</t>
    </rPh>
    <phoneticPr fontId="19"/>
  </si>
  <si>
    <r>
      <t>日本国籍</t>
    </r>
    <r>
      <rPr>
        <sz val="11"/>
        <rFont val="ＭＳ Ｐゴシック"/>
        <family val="3"/>
        <charset val="128"/>
      </rPr>
      <t>・日本永住権</t>
    </r>
    <rPh sb="0" eb="2">
      <t>ニホン</t>
    </rPh>
    <rPh sb="2" eb="4">
      <t>コクセキ</t>
    </rPh>
    <rPh sb="5" eb="7">
      <t>ニホン</t>
    </rPh>
    <rPh sb="7" eb="9">
      <t>エイジュウ</t>
    </rPh>
    <rPh sb="9" eb="10">
      <t>ケン</t>
    </rPh>
    <phoneticPr fontId="19"/>
  </si>
  <si>
    <t>成績評価係数（様式Ｍ学校保管）</t>
    <rPh sb="0" eb="2">
      <t>セイセキ</t>
    </rPh>
    <rPh sb="2" eb="4">
      <t>ヒョウカ</t>
    </rPh>
    <rPh sb="4" eb="6">
      <t>ケイスウ</t>
    </rPh>
    <rPh sb="7" eb="9">
      <t>ヨウシキ</t>
    </rPh>
    <rPh sb="10" eb="12">
      <t>ガッコウ</t>
    </rPh>
    <rPh sb="12" eb="14">
      <t>ホカン</t>
    </rPh>
    <phoneticPr fontId="19"/>
  </si>
  <si>
    <t>受入許可</t>
    <rPh sb="0" eb="1">
      <t>ウ</t>
    </rPh>
    <rPh sb="1" eb="2">
      <t>イ</t>
    </rPh>
    <rPh sb="2" eb="4">
      <t>キョカ</t>
    </rPh>
    <phoneticPr fontId="19"/>
  </si>
  <si>
    <t>経済状況</t>
    <rPh sb="0" eb="2">
      <t>ケイザイ</t>
    </rPh>
    <rPh sb="2" eb="4">
      <t>ジョウキョウ</t>
    </rPh>
    <phoneticPr fontId="19"/>
  </si>
  <si>
    <t>査証取得</t>
    <rPh sb="0" eb="2">
      <t>サショウ</t>
    </rPh>
    <rPh sb="2" eb="4">
      <t>シュトク</t>
    </rPh>
    <phoneticPr fontId="19"/>
  </si>
  <si>
    <t>在籍大学等での学業継続・学位取得</t>
    <rPh sb="0" eb="2">
      <t>ザイセキ</t>
    </rPh>
    <rPh sb="2" eb="4">
      <t>ダイガク</t>
    </rPh>
    <rPh sb="4" eb="5">
      <t>トウ</t>
    </rPh>
    <rPh sb="7" eb="9">
      <t>ガクギョウ</t>
    </rPh>
    <rPh sb="9" eb="11">
      <t>ケイゾク</t>
    </rPh>
    <rPh sb="12" eb="14">
      <t>ガクイ</t>
    </rPh>
    <rPh sb="14" eb="16">
      <t>シュトク</t>
    </rPh>
    <phoneticPr fontId="19"/>
  </si>
  <si>
    <t>H29年度より追加した国は赤字にしてあります。</t>
    <rPh sb="3" eb="5">
      <t>ネンド</t>
    </rPh>
    <rPh sb="7" eb="9">
      <t>ツイカ</t>
    </rPh>
    <rPh sb="11" eb="12">
      <t>クニ</t>
    </rPh>
    <rPh sb="13" eb="15">
      <t>アカジ</t>
    </rPh>
    <phoneticPr fontId="5"/>
  </si>
  <si>
    <t>国・地域名</t>
    <rPh sb="0" eb="1">
      <t>クニ</t>
    </rPh>
    <rPh sb="2" eb="4">
      <t>チイキ</t>
    </rPh>
    <rPh sb="4" eb="5">
      <t>メイ</t>
    </rPh>
    <phoneticPr fontId="5"/>
  </si>
  <si>
    <t xml:space="preserve">アジア         </t>
    <phoneticPr fontId="5"/>
  </si>
  <si>
    <t>台北</t>
    <phoneticPr fontId="5"/>
  </si>
  <si>
    <t>中南米     　　</t>
    <phoneticPr fontId="5"/>
  </si>
  <si>
    <t>中近東         　 　</t>
    <phoneticPr fontId="5"/>
  </si>
  <si>
    <t>アフリカ        　</t>
    <phoneticPr fontId="5"/>
  </si>
  <si>
    <t>モザンビーク</t>
  </si>
  <si>
    <t>ベナン共和国</t>
    <rPh sb="3" eb="6">
      <t>キョウワコク</t>
    </rPh>
    <phoneticPr fontId="20"/>
  </si>
  <si>
    <t xml:space="preserve">北米               </t>
    <phoneticPr fontId="5"/>
  </si>
  <si>
    <t>バンクーバー、トロント、モントリオール</t>
    <phoneticPr fontId="4"/>
  </si>
  <si>
    <t>ボストン、シアトル、アンカレッジ、ホノルル、シカゴ、ニューオリンズ　　等上記指定都市以外</t>
    <phoneticPr fontId="5"/>
  </si>
  <si>
    <t xml:space="preserve">オセアニア         </t>
    <phoneticPr fontId="5"/>
  </si>
  <si>
    <t>ヨーロッパ  　　</t>
    <phoneticPr fontId="5"/>
  </si>
  <si>
    <t>ルクセンブルク</t>
    <phoneticPr fontId="4"/>
  </si>
  <si>
    <t>ジョージア</t>
    <phoneticPr fontId="5"/>
  </si>
  <si>
    <t>アルメニア</t>
    <phoneticPr fontId="4"/>
  </si>
  <si>
    <t>モルドバ</t>
    <phoneticPr fontId="4"/>
  </si>
  <si>
    <t>その他</t>
    <rPh sb="2" eb="3">
      <t>タ</t>
    </rPh>
    <phoneticPr fontId="4"/>
  </si>
  <si>
    <t>000</t>
    <phoneticPr fontId="4"/>
  </si>
  <si>
    <t>機構付与欄</t>
    <rPh sb="0" eb="2">
      <t>キコウ</t>
    </rPh>
    <rPh sb="2" eb="4">
      <t>フヨ</t>
    </rPh>
    <rPh sb="4" eb="5">
      <t>ラン</t>
    </rPh>
    <phoneticPr fontId="5"/>
  </si>
  <si>
    <t>「事務手続きの手引き」を参照の上、支給対象者のデータを機構に登録してください。</t>
    <rPh sb="1" eb="3">
      <t>ジム</t>
    </rPh>
    <rPh sb="3" eb="5">
      <t>テツヅ</t>
    </rPh>
    <rPh sb="7" eb="9">
      <t>テビ</t>
    </rPh>
    <rPh sb="12" eb="14">
      <t>サンショウ</t>
    </rPh>
    <rPh sb="15" eb="16">
      <t>ウエ</t>
    </rPh>
    <rPh sb="17" eb="19">
      <t>シキュウ</t>
    </rPh>
    <rPh sb="19" eb="21">
      <t>タイショウ</t>
    </rPh>
    <rPh sb="21" eb="22">
      <t>シャ</t>
    </rPh>
    <rPh sb="27" eb="29">
      <t>キコウ</t>
    </rPh>
    <rPh sb="30" eb="32">
      <t>トウロク</t>
    </rPh>
    <phoneticPr fontId="5"/>
  </si>
  <si>
    <t>登録取消/補欠採用</t>
    <rPh sb="0" eb="2">
      <t>トウロク</t>
    </rPh>
    <rPh sb="2" eb="4">
      <t>トリケ</t>
    </rPh>
    <rPh sb="5" eb="7">
      <t>ホケツ</t>
    </rPh>
    <rPh sb="7" eb="9">
      <t>サイヨウ</t>
    </rPh>
    <phoneticPr fontId="19"/>
  </si>
  <si>
    <t>同じ学生の複数回派遣</t>
    <phoneticPr fontId="5"/>
  </si>
  <si>
    <r>
      <rPr>
        <b/>
        <sz val="11"/>
        <rFont val="ＭＳ Ｐゴシック"/>
        <family val="3"/>
        <charset val="128"/>
      </rPr>
      <t>H29年度</t>
    </r>
    <r>
      <rPr>
        <sz val="11"/>
        <rFont val="ＭＳ Ｐゴシック"/>
        <family val="3"/>
        <charset val="128"/>
      </rPr>
      <t>不在回数（月数）</t>
    </r>
    <rPh sb="5" eb="7">
      <t>フザイ</t>
    </rPh>
    <rPh sb="7" eb="9">
      <t>カイスウ</t>
    </rPh>
    <rPh sb="10" eb="11">
      <t>ツキ</t>
    </rPh>
    <rPh sb="11" eb="12">
      <t>スウ</t>
    </rPh>
    <phoneticPr fontId="19"/>
  </si>
  <si>
    <r>
      <rPr>
        <b/>
        <sz val="11"/>
        <rFont val="ＭＳ Ｐゴシック"/>
        <family val="3"/>
        <charset val="128"/>
      </rPr>
      <t>H30年度</t>
    </r>
    <r>
      <rPr>
        <sz val="11"/>
        <rFont val="ＭＳ Ｐゴシック"/>
        <family val="3"/>
        <charset val="128"/>
      </rPr>
      <t>不在回数（月数）</t>
    </r>
    <rPh sb="5" eb="7">
      <t>フザイ</t>
    </rPh>
    <rPh sb="7" eb="9">
      <t>カイスウ</t>
    </rPh>
    <rPh sb="10" eb="11">
      <t>ツキ</t>
    </rPh>
    <rPh sb="11" eb="12">
      <t>スウ</t>
    </rPh>
    <phoneticPr fontId="19"/>
  </si>
  <si>
    <r>
      <t>平成29年度海外留学支援制度（協定派遣）登録データ</t>
    </r>
    <r>
      <rPr>
        <b/>
        <sz val="26"/>
        <color rgb="FFFF0000"/>
        <rFont val="ＭＳ Ｐゴシック"/>
        <family val="3"/>
        <charset val="128"/>
      </rPr>
      <t xml:space="preserve"> 【申請用】</t>
    </r>
    <r>
      <rPr>
        <b/>
        <sz val="26"/>
        <rFont val="ＭＳ Ｐゴシック"/>
        <family val="3"/>
        <charset val="128"/>
      </rPr>
      <t>《学校→機構》</t>
    </r>
    <rPh sb="0" eb="2">
      <t>ヘイセイ</t>
    </rPh>
    <rPh sb="4" eb="5">
      <t>ネン</t>
    </rPh>
    <rPh sb="5" eb="6">
      <t>ド</t>
    </rPh>
    <rPh sb="12" eb="14">
      <t>セイド</t>
    </rPh>
    <rPh sb="15" eb="17">
      <t>キョウテイ</t>
    </rPh>
    <rPh sb="17" eb="19">
      <t>ハケン</t>
    </rPh>
    <rPh sb="20" eb="22">
      <t>トウロク</t>
    </rPh>
    <rPh sb="27" eb="29">
      <t>シンセイ</t>
    </rPh>
    <rPh sb="29" eb="30">
      <t>ヨウ</t>
    </rPh>
    <rPh sb="32" eb="34">
      <t>ガッコウ</t>
    </rPh>
    <rPh sb="35" eb="37">
      <t>キコウ</t>
    </rPh>
    <phoneticPr fontId="5"/>
  </si>
  <si>
    <t>学校名（代表校）</t>
    <rPh sb="0" eb="2">
      <t>ガッコウ</t>
    </rPh>
    <rPh sb="2" eb="3">
      <t>メイ</t>
    </rPh>
    <rPh sb="3" eb="4">
      <t>ダイミョウ</t>
    </rPh>
    <rPh sb="4" eb="6">
      <t>ダイヒョウ</t>
    </rPh>
    <rPh sb="6" eb="7">
      <t>コウ</t>
    </rPh>
    <phoneticPr fontId="19"/>
  </si>
  <si>
    <t>学校（高等教育機関）以外の派遣先連携機関　英語名称</t>
    <rPh sb="0" eb="2">
      <t>ガッコウ</t>
    </rPh>
    <rPh sb="3" eb="5">
      <t>コウトウ</t>
    </rPh>
    <rPh sb="5" eb="7">
      <t>キョウイク</t>
    </rPh>
    <rPh sb="7" eb="9">
      <t>キカン</t>
    </rPh>
    <rPh sb="10" eb="12">
      <t>イガイ</t>
    </rPh>
    <rPh sb="13" eb="15">
      <t>ハケン</t>
    </rPh>
    <rPh sb="15" eb="16">
      <t>サキ</t>
    </rPh>
    <rPh sb="16" eb="18">
      <t>レンケイ</t>
    </rPh>
    <rPh sb="18" eb="20">
      <t>キカン</t>
    </rPh>
    <rPh sb="21" eb="23">
      <t>エイゴ</t>
    </rPh>
    <rPh sb="23" eb="25">
      <t>メイショウ</t>
    </rPh>
    <phoneticPr fontId="19"/>
  </si>
  <si>
    <t>派遣先学校（高等教育機関）学部・研究科名　日本語名称</t>
    <rPh sb="3" eb="5">
      <t>ガッコウ</t>
    </rPh>
    <rPh sb="13" eb="15">
      <t>ガクブ</t>
    </rPh>
    <rPh sb="16" eb="19">
      <t>ケンキュウカ</t>
    </rPh>
    <rPh sb="19" eb="20">
      <t>メイ</t>
    </rPh>
    <phoneticPr fontId="19"/>
  </si>
  <si>
    <t>派遣先学校（高等教育機関）　　英語名称</t>
    <rPh sb="0" eb="2">
      <t>ハケン</t>
    </rPh>
    <rPh sb="2" eb="3">
      <t>サキ</t>
    </rPh>
    <rPh sb="3" eb="5">
      <t>ガッコウ</t>
    </rPh>
    <rPh sb="6" eb="8">
      <t>コウトウ</t>
    </rPh>
    <rPh sb="8" eb="10">
      <t>キョウイク</t>
    </rPh>
    <rPh sb="10" eb="12">
      <t>キカン</t>
    </rPh>
    <rPh sb="15" eb="17">
      <t>エイゴ</t>
    </rPh>
    <rPh sb="17" eb="19">
      <t>メイショウ</t>
    </rPh>
    <phoneticPr fontId="19"/>
  </si>
  <si>
    <t>派遣先学校（高等教育機関）　　　　　　　日本語名称</t>
    <rPh sb="3" eb="5">
      <t>ガッコウ</t>
    </rPh>
    <rPh sb="20" eb="23">
      <t>ニホンゴ</t>
    </rPh>
    <phoneticPr fontId="5"/>
  </si>
  <si>
    <t>○</t>
  </si>
  <si>
    <t>青海大学</t>
  </si>
  <si>
    <t>○○××プログラム</t>
  </si>
  <si>
    <t>○</t>
    <phoneticPr fontId="5"/>
  </si>
  <si>
    <t>取消</t>
  </si>
  <si>
    <t>6月</t>
    <rPh sb="1" eb="2">
      <t>ガツ</t>
    </rPh>
    <phoneticPr fontId="5"/>
  </si>
  <si>
    <t>機構</t>
  </si>
  <si>
    <t>太郎</t>
  </si>
  <si>
    <t>ｷｺｳ</t>
  </si>
  <si>
    <t>ﾀﾛｳ</t>
  </si>
  <si>
    <t>青海</t>
  </si>
  <si>
    <t>花子</t>
  </si>
  <si>
    <t>ｱｵﾐ</t>
  </si>
  <si>
    <t>ﾊﾅｺ</t>
  </si>
  <si>
    <t>学生</t>
  </si>
  <si>
    <t>五郎</t>
  </si>
  <si>
    <t>ｶﾞｸｾｲ</t>
  </si>
  <si>
    <t>ｺﾞﾛｳ</t>
  </si>
  <si>
    <t>男</t>
  </si>
  <si>
    <t>日本国籍</t>
  </si>
  <si>
    <t>2.3以上（2.3相当以上）</t>
  </si>
  <si>
    <t>女</t>
  </si>
  <si>
    <t>金</t>
  </si>
  <si>
    <t>民秀</t>
  </si>
  <si>
    <t>ｷﾑ</t>
  </si>
  <si>
    <t>ﾐﾝｽ</t>
  </si>
  <si>
    <t>日本永住権</t>
  </si>
  <si>
    <t>支援</t>
  </si>
  <si>
    <t>さくら</t>
  </si>
  <si>
    <t>ｼｴﾝ</t>
  </si>
  <si>
    <t>ｻｸﾗ</t>
  </si>
  <si>
    <t>給付奨学金の併給なし</t>
  </si>
  <si>
    <t>工学部</t>
  </si>
  <si>
    <t>U</t>
  </si>
  <si>
    <t>工学研究科</t>
  </si>
  <si>
    <t>M</t>
  </si>
  <si>
    <t>D</t>
  </si>
  <si>
    <t>アメリカ合衆国</t>
  </si>
  <si>
    <t>ロサンゼルス</t>
  </si>
  <si>
    <t>U OF CALIFORNIA, L.A</t>
  </si>
  <si>
    <t>中国</t>
  </si>
  <si>
    <t>北京</t>
  </si>
  <si>
    <t>大韓民国</t>
  </si>
  <si>
    <t>上海</t>
  </si>
  <si>
    <t>Fudan U</t>
  </si>
  <si>
    <t>カリフォルニア大学ロサンゼルス校</t>
  </si>
  <si>
    <t>協定</t>
  </si>
  <si>
    <t>北京大学</t>
  </si>
  <si>
    <t>復旦大学</t>
  </si>
  <si>
    <t>支援科学研究所</t>
  </si>
  <si>
    <t>双方向協定型</t>
  </si>
  <si>
    <t>WSA1712345601</t>
    <phoneticPr fontId="5"/>
  </si>
  <si>
    <r>
      <t>W</t>
    </r>
    <r>
      <rPr>
        <sz val="11"/>
        <rFont val="ＭＳ Ｐゴシック"/>
        <family val="3"/>
        <charset val="128"/>
      </rPr>
      <t>SA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12345601</t>
    </r>
    <phoneticPr fontId="5"/>
  </si>
  <si>
    <t>WSA17123456001</t>
    <phoneticPr fontId="5"/>
  </si>
  <si>
    <t>WSA17123456002</t>
    <phoneticPr fontId="5"/>
  </si>
  <si>
    <t>記載あり</t>
  </si>
  <si>
    <t>有</t>
  </si>
  <si>
    <t>中国</t>
    <phoneticPr fontId="5"/>
  </si>
  <si>
    <t>ソウル</t>
    <phoneticPr fontId="5"/>
  </si>
  <si>
    <r>
      <t>S</t>
    </r>
    <r>
      <rPr>
        <sz val="11"/>
        <rFont val="ＭＳ Ｐゴシック"/>
        <family val="3"/>
        <charset val="128"/>
      </rPr>
      <t>eoul U</t>
    </r>
    <phoneticPr fontId="5"/>
  </si>
  <si>
    <t>ソウル大学</t>
    <rPh sb="3" eb="5">
      <t>ダイガク</t>
    </rPh>
    <phoneticPr fontId="5"/>
  </si>
  <si>
    <t>補欠</t>
  </si>
  <si>
    <r>
      <t xml:space="preserve">ロスアンゼルス、ニューヨーク市、サンフランシスコ、ワシントンD.C.
</t>
    </r>
    <r>
      <rPr>
        <sz val="11"/>
        <color indexed="8"/>
        <rFont val="ＭＳ Ｐゴシック"/>
        <family val="3"/>
        <charset val="128"/>
      </rPr>
      <t>※ニューヨーク州、ワシントン州の間違いが多いため注意してください。</t>
    </r>
    <rPh sb="14" eb="15">
      <t>シ</t>
    </rPh>
    <rPh sb="42" eb="43">
      <t>シュウ</t>
    </rPh>
    <rPh sb="49" eb="50">
      <t>シュウ</t>
    </rPh>
    <rPh sb="51" eb="53">
      <t>マチガ</t>
    </rPh>
    <rPh sb="55" eb="56">
      <t>オオ</t>
    </rPh>
    <rPh sb="59" eb="61">
      <t>チュウイ</t>
    </rPh>
    <phoneticPr fontId="4"/>
  </si>
  <si>
    <t>主な都市（別紙２に記載）</t>
    <rPh sb="0" eb="1">
      <t>オモ</t>
    </rPh>
    <rPh sb="2" eb="4">
      <t>トシ</t>
    </rPh>
    <rPh sb="5" eb="7">
      <t>ベッシ</t>
    </rPh>
    <rPh sb="9" eb="11">
      <t>キサイ</t>
    </rPh>
    <phoneticPr fontId="5"/>
  </si>
  <si>
    <t>月額60，000円以下</t>
  </si>
  <si>
    <t>○</t>
    <phoneticPr fontId="5"/>
  </si>
  <si>
    <t>機構</t>
    <phoneticPr fontId="5"/>
  </si>
  <si>
    <t>次郎</t>
    <rPh sb="0" eb="2">
      <t>ジロウ</t>
    </rPh>
    <phoneticPr fontId="5"/>
  </si>
  <si>
    <t>海外</t>
    <rPh sb="0" eb="2">
      <t>カイガイ</t>
    </rPh>
    <phoneticPr fontId="5"/>
  </si>
  <si>
    <t>ハナコ</t>
    <phoneticPr fontId="5"/>
  </si>
  <si>
    <t>ｷｺｳ</t>
    <phoneticPr fontId="5"/>
  </si>
  <si>
    <t>ｼﾞﾛｳ</t>
    <phoneticPr fontId="5"/>
  </si>
  <si>
    <t>ｶｲｶﾞｲ</t>
    <phoneticPr fontId="5"/>
  </si>
  <si>
    <t>ﾊﾅｺ</t>
    <phoneticPr fontId="5"/>
  </si>
  <si>
    <t>男</t>
    <phoneticPr fontId="5"/>
  </si>
  <si>
    <t>女</t>
    <phoneticPr fontId="5"/>
  </si>
  <si>
    <t>月額60，001円以上70，000円以下</t>
  </si>
  <si>
    <t>U</t>
    <phoneticPr fontId="5"/>
  </si>
  <si>
    <t>英国</t>
    <rPh sb="0" eb="2">
      <t>エイコク</t>
    </rPh>
    <phoneticPr fontId="5"/>
  </si>
  <si>
    <t>Peking U</t>
    <phoneticPr fontId="5"/>
  </si>
  <si>
    <t>海留</t>
    <rPh sb="0" eb="1">
      <t>ウミ</t>
    </rPh>
    <rPh sb="1" eb="2">
      <t>ドメ</t>
    </rPh>
    <phoneticPr fontId="5"/>
  </si>
  <si>
    <t>留</t>
    <rPh sb="0" eb="1">
      <t>リュウ</t>
    </rPh>
    <phoneticPr fontId="5"/>
  </si>
  <si>
    <t>ﾘｭｳ</t>
    <phoneticPr fontId="5"/>
  </si>
  <si>
    <t>工学部</t>
    <phoneticPr fontId="5"/>
  </si>
  <si>
    <t>ロンドン</t>
    <phoneticPr fontId="5"/>
  </si>
  <si>
    <t>London U</t>
    <phoneticPr fontId="5"/>
  </si>
  <si>
    <t>英国, スイス</t>
    <rPh sb="0" eb="2">
      <t>エイコク</t>
    </rPh>
    <phoneticPr fontId="5"/>
  </si>
  <si>
    <t>ロンドン,　チューリッヒ</t>
    <phoneticPr fontId="5"/>
  </si>
  <si>
    <t>ロンドン大学</t>
    <rPh sb="4" eb="6">
      <t>ダイガク</t>
    </rPh>
    <phoneticPr fontId="5"/>
  </si>
  <si>
    <t>London U, Zurich U</t>
    <phoneticPr fontId="5"/>
  </si>
  <si>
    <t>ロンドン大学、チューリッヒ大学</t>
    <rPh sb="4" eb="6">
      <t>ダイガク</t>
    </rPh>
    <rPh sb="13" eb="15">
      <t>ダイガク</t>
    </rPh>
    <phoneticPr fontId="5"/>
  </si>
  <si>
    <t>工学部、自然科学部</t>
    <rPh sb="4" eb="6">
      <t>シゼン</t>
    </rPh>
    <rPh sb="6" eb="8">
      <t>カガク</t>
    </rPh>
    <rPh sb="8" eb="9">
      <t>ブ</t>
    </rPh>
    <phoneticPr fontId="5"/>
  </si>
  <si>
    <t>リバプール</t>
    <phoneticPr fontId="5"/>
  </si>
  <si>
    <t>リバプール大学</t>
    <rPh sb="5" eb="7">
      <t>ダイガク</t>
    </rPh>
    <phoneticPr fontId="5"/>
  </si>
  <si>
    <t>工学部</t>
    <rPh sb="0" eb="3">
      <t>コウガクブ</t>
    </rPh>
    <phoneticPr fontId="5"/>
  </si>
  <si>
    <t>Liverpoor U</t>
    <phoneticPr fontId="5"/>
  </si>
  <si>
    <t>2017，2017</t>
    <phoneticPr fontId="5"/>
  </si>
  <si>
    <r>
      <t>1，</t>
    </r>
    <r>
      <rPr>
        <sz val="11"/>
        <rFont val="ＭＳ Ｐゴシック"/>
        <family val="3"/>
        <charset val="128"/>
      </rPr>
      <t>10</t>
    </r>
    <phoneticPr fontId="5"/>
  </si>
  <si>
    <t>7，10</t>
    <phoneticPr fontId="5"/>
  </si>
  <si>
    <t>15，31</t>
    <phoneticPr fontId="5"/>
  </si>
  <si>
    <t>○</t>
    <phoneticPr fontId="5"/>
  </si>
  <si>
    <t>WSB1712345604004</t>
    <phoneticPr fontId="5"/>
  </si>
  <si>
    <t>WSA17123456003</t>
    <phoneticPr fontId="5"/>
  </si>
  <si>
    <t>海野</t>
    <rPh sb="0" eb="1">
      <t>ウミ</t>
    </rPh>
    <rPh sb="1" eb="2">
      <t>ノ</t>
    </rPh>
    <phoneticPr fontId="5"/>
  </si>
  <si>
    <t>ｳﾐﾉ</t>
    <phoneticPr fontId="5"/>
  </si>
  <si>
    <t>青</t>
    <rPh sb="0" eb="1">
      <t>アオ</t>
    </rPh>
    <phoneticPr fontId="5"/>
  </si>
  <si>
    <t>ｱｵ</t>
    <phoneticPr fontId="5"/>
  </si>
  <si>
    <t>甲</t>
  </si>
  <si>
    <t>リバプール</t>
  </si>
  <si>
    <t>Liverpoor U</t>
  </si>
  <si>
    <t>9，10</t>
    <phoneticPr fontId="5"/>
  </si>
  <si>
    <t>北海道大学</t>
    <rPh sb="0" eb="3">
      <t>ホッカイドウ</t>
    </rPh>
    <rPh sb="3" eb="5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</si>
</sst>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0.00_ "/>
    <numFmt numFmtId="177" formatCode="#,##0_ "/>
    <numFmt numFmtId="178" formatCode="0_ "/>
    <numFmt numFmtId="179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333FF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FD3D1"/>
        <bgColor indexed="64"/>
      </patternFill>
    </fill>
    <fill>
      <patternFill patternType="solid">
        <fgColor rgb="FFE2ECC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CBA5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16" fillId="0" borderId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73">
    <xf numFmtId="0" fontId="0" fillId="0" borderId="0" xfId="0"/>
    <xf numFmtId="0" fontId="3" fillId="0" borderId="0" xfId="1" applyAlignment="1" applyProtection="1">
      <alignment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Border="1" applyAlignment="1" applyProtection="1">
      <alignment vertical="center"/>
      <protection locked="0"/>
    </xf>
    <xf numFmtId="0" fontId="3" fillId="0" borderId="0" xfId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0" xfId="1" applyBorder="1" applyAlignment="1" applyProtection="1">
      <alignment vertical="center"/>
    </xf>
    <xf numFmtId="0" fontId="3" fillId="0" borderId="0" xfId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3" fillId="0" borderId="0" xfId="1" applyFill="1" applyBorder="1" applyAlignment="1" applyProtection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>
      <alignment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5" xfId="2" applyFont="1" applyBorder="1" applyAlignment="1">
      <alignment horizontal="center" vertical="center"/>
    </xf>
    <xf numFmtId="0" fontId="12" fillId="6" borderId="5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left" vertical="center"/>
    </xf>
    <xf numFmtId="0" fontId="12" fillId="0" borderId="8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 shrinkToFit="1"/>
    </xf>
    <xf numFmtId="0" fontId="3" fillId="0" borderId="0" xfId="1" applyFont="1" applyAlignment="1" applyProtection="1">
      <alignment vertical="center"/>
      <protection locked="0"/>
    </xf>
    <xf numFmtId="0" fontId="3" fillId="0" borderId="9" xfId="1" applyFont="1" applyFill="1" applyBorder="1" applyAlignment="1" applyProtection="1">
      <alignment horizontal="center" vertical="center" wrapText="1" shrinkToFit="1"/>
      <protection locked="0"/>
    </xf>
    <xf numFmtId="0" fontId="0" fillId="0" borderId="9" xfId="1" applyFont="1" applyFill="1" applyBorder="1" applyAlignment="1" applyProtection="1">
      <alignment horizontal="center" vertical="center" shrinkToFit="1"/>
      <protection locked="0"/>
    </xf>
    <xf numFmtId="0" fontId="3" fillId="0" borderId="20" xfId="1" applyFont="1" applyFill="1" applyBorder="1" applyAlignment="1" applyProtection="1">
      <alignment horizontal="center" vertical="center" wrapText="1" shrinkToFit="1"/>
      <protection locked="0"/>
    </xf>
    <xf numFmtId="0" fontId="3" fillId="0" borderId="0" xfId="1" applyFill="1" applyAlignment="1" applyProtection="1">
      <alignment vertical="center"/>
    </xf>
    <xf numFmtId="0" fontId="3" fillId="0" borderId="0" xfId="1" applyFill="1" applyBorder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22" fillId="7" borderId="0" xfId="1" applyFont="1" applyFill="1" applyAlignment="1" applyProtection="1">
      <alignment vertical="center"/>
    </xf>
    <xf numFmtId="0" fontId="6" fillId="7" borderId="0" xfId="1" applyFont="1" applyFill="1" applyAlignment="1" applyProtection="1">
      <alignment vertical="center"/>
    </xf>
    <xf numFmtId="0" fontId="3" fillId="7" borderId="0" xfId="1" applyFill="1" applyAlignment="1" applyProtection="1">
      <alignment vertical="center"/>
    </xf>
    <xf numFmtId="0" fontId="3" fillId="7" borderId="0" xfId="1" applyFill="1" applyBorder="1" applyAlignment="1" applyProtection="1">
      <alignment vertical="center"/>
    </xf>
    <xf numFmtId="38" fontId="3" fillId="7" borderId="0" xfId="12" applyFont="1" applyFill="1" applyBorder="1" applyAlignment="1" applyProtection="1">
      <alignment vertical="center"/>
    </xf>
    <xf numFmtId="0" fontId="3" fillId="7" borderId="0" xfId="1" applyFill="1" applyAlignment="1" applyProtection="1">
      <alignment horizontal="center" vertical="center"/>
    </xf>
    <xf numFmtId="0" fontId="3" fillId="7" borderId="0" xfId="1" applyFont="1" applyFill="1" applyAlignment="1" applyProtection="1">
      <alignment horizontal="center" vertical="center"/>
    </xf>
    <xf numFmtId="0" fontId="3" fillId="7" borderId="0" xfId="1" applyFont="1" applyFill="1" applyAlignment="1" applyProtection="1">
      <alignment vertical="center"/>
    </xf>
    <xf numFmtId="0" fontId="3" fillId="7" borderId="0" xfId="1" applyNumberFormat="1" applyFill="1" applyBorder="1" applyAlignment="1" applyProtection="1">
      <alignment vertical="center" wrapText="1"/>
    </xf>
    <xf numFmtId="0" fontId="3" fillId="7" borderId="0" xfId="1" applyNumberFormat="1" applyFill="1" applyAlignment="1" applyProtection="1">
      <alignment vertical="center" wrapText="1"/>
    </xf>
    <xf numFmtId="0" fontId="3" fillId="7" borderId="0" xfId="1" applyFill="1" applyBorder="1" applyAlignment="1" applyProtection="1">
      <alignment vertical="center" wrapText="1"/>
    </xf>
    <xf numFmtId="14" fontId="10" fillId="0" borderId="0" xfId="1" applyNumberFormat="1" applyFont="1" applyFill="1" applyBorder="1" applyAlignment="1" applyProtection="1">
      <alignment vertical="center"/>
    </xf>
    <xf numFmtId="0" fontId="0" fillId="0" borderId="0" xfId="1" applyFont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38" fontId="3" fillId="0" borderId="0" xfId="12" applyFont="1" applyFill="1" applyBorder="1" applyAlignment="1" applyProtection="1">
      <alignment vertical="center"/>
    </xf>
    <xf numFmtId="14" fontId="10" fillId="0" borderId="0" xfId="1" applyNumberFormat="1" applyFont="1" applyFill="1" applyAlignment="1" applyProtection="1">
      <alignment vertical="center"/>
    </xf>
    <xf numFmtId="0" fontId="0" fillId="0" borderId="5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0" fillId="0" borderId="8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9" xfId="1" applyFont="1" applyFill="1" applyBorder="1" applyAlignment="1" applyProtection="1">
      <alignment horizontal="left" vertical="center" wrapText="1"/>
      <protection locked="0"/>
    </xf>
    <xf numFmtId="0" fontId="3" fillId="0" borderId="30" xfId="1" applyFont="1" applyFill="1" applyBorder="1" applyAlignment="1" applyProtection="1">
      <alignment horizontal="left" vertical="center" wrapText="1"/>
      <protection locked="0"/>
    </xf>
    <xf numFmtId="14" fontId="3" fillId="0" borderId="8" xfId="1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177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0" fillId="0" borderId="8" xfId="1" applyFont="1" applyFill="1" applyBorder="1" applyAlignment="1" applyProtection="1">
      <alignment horizontal="left" vertical="center" wrapText="1" shrinkToFit="1"/>
      <protection locked="0"/>
    </xf>
    <xf numFmtId="0" fontId="3" fillId="0" borderId="8" xfId="1" applyFont="1" applyFill="1" applyBorder="1" applyAlignment="1" applyProtection="1">
      <alignment horizontal="left" vertical="center" wrapText="1" shrinkToFit="1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3" fillId="0" borderId="12" xfId="1" applyFont="1" applyFill="1" applyBorder="1" applyAlignment="1" applyProtection="1">
      <alignment horizontal="left" vertical="center" wrapText="1"/>
      <protection locked="0"/>
    </xf>
    <xf numFmtId="14" fontId="3" fillId="0" borderId="9" xfId="1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176" fontId="3" fillId="0" borderId="16" xfId="1" applyNumberFormat="1" applyFont="1" applyFill="1" applyBorder="1" applyAlignment="1" applyProtection="1">
      <alignment horizontal="left" vertical="center" wrapText="1"/>
      <protection locked="0"/>
    </xf>
    <xf numFmtId="177" fontId="3" fillId="0" borderId="9" xfId="1" applyNumberFormat="1" applyFont="1" applyFill="1" applyBorder="1" applyAlignment="1" applyProtection="1">
      <alignment horizontal="left" vertical="center" wrapText="1"/>
      <protection locked="0"/>
    </xf>
    <xf numFmtId="0" fontId="3" fillId="0" borderId="9" xfId="1" applyFont="1" applyFill="1" applyBorder="1" applyAlignment="1" applyProtection="1">
      <alignment horizontal="left" vertical="center" wrapText="1" shrinkToFit="1"/>
      <protection locked="0"/>
    </xf>
    <xf numFmtId="0" fontId="12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22" xfId="1" applyFont="1" applyFill="1" applyBorder="1" applyAlignment="1" applyProtection="1">
      <alignment horizontal="left" vertical="center" wrapText="1"/>
      <protection locked="0"/>
    </xf>
    <xf numFmtId="0" fontId="3" fillId="0" borderId="23" xfId="1" applyFont="1" applyFill="1" applyBorder="1" applyAlignment="1" applyProtection="1">
      <alignment horizontal="left" vertical="center" wrapText="1"/>
      <protection locked="0"/>
    </xf>
    <xf numFmtId="14" fontId="3" fillId="0" borderId="20" xfId="1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20" xfId="1" applyFont="1" applyFill="1" applyBorder="1" applyAlignment="1" applyProtection="1">
      <alignment horizontal="left" vertical="center" wrapText="1"/>
      <protection locked="0"/>
    </xf>
    <xf numFmtId="176" fontId="3" fillId="0" borderId="25" xfId="1" applyNumberFormat="1" applyFont="1" applyFill="1" applyBorder="1" applyAlignment="1" applyProtection="1">
      <alignment horizontal="left" vertical="center" wrapText="1"/>
      <protection locked="0"/>
    </xf>
    <xf numFmtId="177" fontId="3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0" xfId="1" applyFont="1" applyFill="1" applyBorder="1" applyAlignment="1" applyProtection="1">
      <alignment horizontal="left" vertical="center" wrapText="1" shrinkToFit="1"/>
      <protection locked="0"/>
    </xf>
    <xf numFmtId="0" fontId="12" fillId="0" borderId="20" xfId="1" applyFont="1" applyFill="1" applyBorder="1" applyAlignment="1" applyProtection="1">
      <alignment horizontal="left" vertical="center" wrapText="1"/>
      <protection locked="0"/>
    </xf>
    <xf numFmtId="0" fontId="3" fillId="0" borderId="8" xfId="3" applyNumberFormat="1" applyFont="1" applyFill="1" applyBorder="1" applyAlignment="1" applyProtection="1">
      <alignment horizontal="left" vertical="center" wrapText="1"/>
      <protection locked="0"/>
    </xf>
    <xf numFmtId="0" fontId="3" fillId="0" borderId="9" xfId="3" applyNumberFormat="1" applyFont="1" applyFill="1" applyBorder="1" applyAlignment="1" applyProtection="1">
      <alignment horizontal="left" vertical="center" wrapText="1"/>
      <protection locked="0"/>
    </xf>
    <xf numFmtId="0" fontId="3" fillId="0" borderId="20" xfId="3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38" fontId="3" fillId="0" borderId="8" xfId="10" applyFont="1" applyBorder="1" applyAlignment="1" applyProtection="1">
      <alignment vertical="center"/>
    </xf>
    <xf numFmtId="38" fontId="3" fillId="0" borderId="20" xfId="10" applyFont="1" applyBorder="1" applyAlignment="1" applyProtection="1">
      <alignment vertical="center"/>
    </xf>
    <xf numFmtId="38" fontId="12" fillId="0" borderId="31" xfId="10" applyFont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/>
    </xf>
    <xf numFmtId="38" fontId="12" fillId="0" borderId="33" xfId="10" applyFont="1" applyBorder="1" applyAlignment="1" applyProtection="1">
      <alignment horizontal="center" vertical="center" wrapText="1"/>
    </xf>
    <xf numFmtId="38" fontId="12" fillId="0" borderId="34" xfId="10" applyFont="1" applyBorder="1" applyAlignment="1" applyProtection="1">
      <alignment horizontal="center" vertical="center" wrapText="1"/>
    </xf>
    <xf numFmtId="38" fontId="12" fillId="0" borderId="29" xfId="10" applyFont="1" applyBorder="1" applyAlignment="1" applyProtection="1">
      <alignment horizontal="center" vertical="center" wrapText="1"/>
    </xf>
    <xf numFmtId="38" fontId="12" fillId="0" borderId="35" xfId="10" applyFont="1" applyBorder="1" applyAlignment="1" applyProtection="1">
      <alignment horizontal="center" vertical="center" wrapText="1"/>
    </xf>
    <xf numFmtId="38" fontId="3" fillId="0" borderId="8" xfId="10" applyFont="1" applyFill="1" applyBorder="1" applyAlignment="1" applyProtection="1">
      <alignment horizontal="center" vertical="center" wrapText="1"/>
      <protection locked="0"/>
    </xf>
    <xf numFmtId="38" fontId="3" fillId="0" borderId="9" xfId="10" applyFont="1" applyFill="1" applyBorder="1" applyAlignment="1" applyProtection="1">
      <alignment horizontal="center" vertical="center" wrapText="1"/>
      <protection locked="0"/>
    </xf>
    <xf numFmtId="38" fontId="3" fillId="0" borderId="20" xfId="10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Alignment="1" applyProtection="1">
      <alignment vertical="center"/>
    </xf>
    <xf numFmtId="38" fontId="12" fillId="0" borderId="21" xfId="10" applyFont="1" applyBorder="1" applyAlignment="1" applyProtection="1">
      <alignment horizontal="center" vertical="center" wrapText="1"/>
    </xf>
    <xf numFmtId="38" fontId="12" fillId="0" borderId="36" xfId="10" applyFont="1" applyBorder="1" applyAlignment="1" applyProtection="1">
      <alignment horizontal="center" vertical="center" wrapText="1"/>
    </xf>
    <xf numFmtId="0" fontId="15" fillId="0" borderId="0" xfId="1" applyFont="1" applyFill="1" applyAlignment="1" applyProtection="1">
      <alignment vertical="center"/>
    </xf>
    <xf numFmtId="0" fontId="3" fillId="0" borderId="5" xfId="6" applyBorder="1" applyAlignment="1" applyProtection="1">
      <alignment horizontal="center" vertical="center" wrapText="1"/>
    </xf>
    <xf numFmtId="0" fontId="3" fillId="4" borderId="5" xfId="6" applyFill="1" applyBorder="1" applyAlignment="1" applyProtection="1">
      <alignment horizontal="center" vertical="center" wrapText="1"/>
    </xf>
    <xf numFmtId="0" fontId="3" fillId="15" borderId="5" xfId="6" applyFill="1" applyBorder="1" applyAlignment="1" applyProtection="1">
      <alignment horizontal="center" vertical="center" wrapText="1"/>
    </xf>
    <xf numFmtId="0" fontId="3" fillId="15" borderId="5" xfId="6" applyFont="1" applyFill="1" applyBorder="1" applyAlignment="1" applyProtection="1">
      <alignment horizontal="center" vertical="center" wrapText="1"/>
    </xf>
    <xf numFmtId="0" fontId="0" fillId="15" borderId="5" xfId="6" applyFont="1" applyFill="1" applyBorder="1" applyAlignment="1" applyProtection="1">
      <alignment horizontal="center" vertical="center" wrapText="1"/>
    </xf>
    <xf numFmtId="38" fontId="0" fillId="15" borderId="5" xfId="12" applyFont="1" applyFill="1" applyBorder="1" applyAlignment="1" applyProtection="1">
      <alignment horizontal="center" vertical="center" wrapText="1"/>
    </xf>
    <xf numFmtId="178" fontId="3" fillId="14" borderId="5" xfId="6" applyNumberFormat="1" applyFill="1" applyBorder="1" applyAlignment="1" applyProtection="1">
      <alignment horizontal="center" vertical="center" wrapText="1"/>
    </xf>
    <xf numFmtId="0" fontId="3" fillId="14" borderId="5" xfId="6" applyFill="1" applyBorder="1" applyAlignment="1" applyProtection="1">
      <alignment horizontal="center" vertical="center" wrapText="1"/>
    </xf>
    <xf numFmtId="0" fontId="3" fillId="9" borderId="5" xfId="6" applyFill="1" applyBorder="1" applyAlignment="1" applyProtection="1">
      <alignment horizontal="center" vertical="center" wrapText="1"/>
    </xf>
    <xf numFmtId="0" fontId="3" fillId="8" borderId="5" xfId="6" applyFill="1" applyBorder="1" applyAlignment="1" applyProtection="1">
      <alignment horizontal="center" vertical="center" wrapText="1"/>
    </xf>
    <xf numFmtId="0" fontId="3" fillId="10" borderId="5" xfId="6" applyFill="1" applyBorder="1" applyAlignment="1" applyProtection="1">
      <alignment horizontal="center" vertical="center" wrapText="1"/>
    </xf>
    <xf numFmtId="0" fontId="0" fillId="8" borderId="5" xfId="6" applyFont="1" applyFill="1" applyBorder="1" applyAlignment="1" applyProtection="1">
      <alignment horizontal="center" vertical="center" wrapText="1"/>
    </xf>
    <xf numFmtId="0" fontId="3" fillId="11" borderId="5" xfId="6" applyFill="1" applyBorder="1" applyAlignment="1" applyProtection="1">
      <alignment horizontal="center" vertical="center" wrapText="1"/>
    </xf>
    <xf numFmtId="0" fontId="3" fillId="13" borderId="5" xfId="6" applyFill="1" applyBorder="1" applyAlignment="1" applyProtection="1">
      <alignment horizontal="center" vertical="center" wrapText="1"/>
    </xf>
    <xf numFmtId="0" fontId="3" fillId="9" borderId="5" xfId="6" applyFont="1" applyFill="1" applyBorder="1" applyAlignment="1" applyProtection="1">
      <alignment horizontal="center" vertical="center" wrapText="1"/>
    </xf>
    <xf numFmtId="0" fontId="0" fillId="9" borderId="5" xfId="6" applyFont="1" applyFill="1" applyBorder="1" applyAlignment="1" applyProtection="1">
      <alignment horizontal="center" vertical="center" wrapText="1"/>
    </xf>
    <xf numFmtId="0" fontId="11" fillId="2" borderId="5" xfId="6" applyNumberFormat="1" applyFont="1" applyFill="1" applyBorder="1" applyAlignment="1" applyProtection="1">
      <alignment horizontal="center" vertical="center" wrapText="1"/>
    </xf>
    <xf numFmtId="0" fontId="11" fillId="3" borderId="5" xfId="6" applyNumberFormat="1" applyFont="1" applyFill="1" applyBorder="1" applyAlignment="1" applyProtection="1">
      <alignment horizontal="center" vertical="center" wrapText="1"/>
    </xf>
    <xf numFmtId="0" fontId="3" fillId="5" borderId="5" xfId="6" applyFill="1" applyBorder="1" applyAlignment="1" applyProtection="1">
      <alignment horizontal="center" vertical="center" wrapText="1"/>
    </xf>
    <xf numFmtId="0" fontId="3" fillId="12" borderId="5" xfId="6" applyFill="1" applyBorder="1" applyAlignment="1" applyProtection="1">
      <alignment horizontal="center" vertical="center" wrapText="1"/>
    </xf>
    <xf numFmtId="0" fontId="0" fillId="9" borderId="2" xfId="6" applyFont="1" applyFill="1" applyBorder="1" applyAlignment="1" applyProtection="1">
      <alignment horizontal="center" vertical="center" wrapText="1"/>
    </xf>
    <xf numFmtId="0" fontId="0" fillId="9" borderId="32" xfId="6" applyFont="1" applyFill="1" applyBorder="1" applyAlignment="1" applyProtection="1">
      <alignment horizontal="center" vertical="center" wrapText="1"/>
    </xf>
    <xf numFmtId="0" fontId="0" fillId="9" borderId="3" xfId="6" applyFont="1" applyFill="1" applyBorder="1" applyAlignment="1" applyProtection="1">
      <alignment horizontal="center" vertical="center" wrapText="1"/>
    </xf>
    <xf numFmtId="0" fontId="3" fillId="0" borderId="0" xfId="6" applyBorder="1" applyAlignment="1" applyProtection="1">
      <alignment horizontal="center" vertical="center" wrapText="1"/>
    </xf>
    <xf numFmtId="14" fontId="0" fillId="0" borderId="17" xfId="0" applyNumberFormat="1" applyBorder="1" applyAlignment="1" applyProtection="1">
      <alignment horizontal="center" vertical="center"/>
    </xf>
    <xf numFmtId="14" fontId="0" fillId="0" borderId="9" xfId="0" applyNumberFormat="1" applyBorder="1" applyAlignment="1" applyProtection="1">
      <alignment horizontal="center" vertical="center"/>
    </xf>
    <xf numFmtId="14" fontId="0" fillId="0" borderId="20" xfId="0" applyNumberFormat="1" applyBorder="1" applyAlignment="1" applyProtection="1">
      <alignment horizontal="center" vertical="center"/>
    </xf>
    <xf numFmtId="38" fontId="3" fillId="0" borderId="8" xfId="10" applyFont="1" applyBorder="1" applyAlignment="1" applyProtection="1">
      <alignment horizontal="center" vertical="center"/>
    </xf>
    <xf numFmtId="38" fontId="3" fillId="0" borderId="20" xfId="10" applyFont="1" applyBorder="1" applyAlignment="1" applyProtection="1">
      <alignment horizontal="center" vertical="center"/>
    </xf>
    <xf numFmtId="0" fontId="3" fillId="8" borderId="37" xfId="6" applyFill="1" applyBorder="1" applyAlignment="1" applyProtection="1">
      <alignment horizontal="center" vertical="center" wrapText="1"/>
    </xf>
    <xf numFmtId="0" fontId="0" fillId="8" borderId="2" xfId="6" applyFont="1" applyFill="1" applyBorder="1" applyAlignment="1" applyProtection="1">
      <alignment horizontal="center" vertical="center" wrapText="1"/>
    </xf>
    <xf numFmtId="0" fontId="12" fillId="0" borderId="0" xfId="2" applyFont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Border="1" applyAlignment="1">
      <alignment horizontal="left" vertical="center" shrinkToFit="1"/>
    </xf>
    <xf numFmtId="0" fontId="12" fillId="0" borderId="1" xfId="2" applyFont="1" applyBorder="1" applyAlignment="1">
      <alignment horizontal="left" vertical="center"/>
    </xf>
    <xf numFmtId="0" fontId="12" fillId="0" borderId="1" xfId="2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 shrinkToFit="1"/>
    </xf>
    <xf numFmtId="0" fontId="12" fillId="0" borderId="5" xfId="2" applyFont="1" applyBorder="1" applyAlignment="1">
      <alignment horizontal="left" vertical="center"/>
    </xf>
    <xf numFmtId="0" fontId="12" fillId="6" borderId="5" xfId="2" applyFont="1" applyFill="1" applyBorder="1" applyAlignment="1">
      <alignment horizontal="center" vertical="center" shrinkToFit="1"/>
    </xf>
    <xf numFmtId="0" fontId="12" fillId="0" borderId="8" xfId="2" applyFont="1" applyFill="1" applyBorder="1" applyAlignment="1">
      <alignment vertical="center"/>
    </xf>
    <xf numFmtId="0" fontId="12" fillId="0" borderId="8" xfId="2" applyFont="1" applyBorder="1" applyAlignment="1">
      <alignment horizontal="left" vertical="center"/>
    </xf>
    <xf numFmtId="0" fontId="12" fillId="0" borderId="8" xfId="2" applyFont="1" applyBorder="1" applyAlignment="1">
      <alignment horizontal="left" vertical="center" shrinkToFit="1"/>
    </xf>
    <xf numFmtId="0" fontId="12" fillId="0" borderId="9" xfId="2" applyFont="1" applyFill="1" applyBorder="1" applyAlignment="1">
      <alignment vertical="center"/>
    </xf>
    <xf numFmtId="0" fontId="12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 shrinkToFit="1"/>
    </xf>
    <xf numFmtId="0" fontId="11" fillId="0" borderId="9" xfId="2" applyFont="1" applyFill="1" applyBorder="1" applyAlignment="1">
      <alignment vertical="center"/>
    </xf>
    <xf numFmtId="0" fontId="25" fillId="0" borderId="9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 shrinkToFit="1"/>
    </xf>
    <xf numFmtId="0" fontId="12" fillId="0" borderId="13" xfId="2" applyFont="1" applyFill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 shrinkToFit="1"/>
    </xf>
    <xf numFmtId="0" fontId="12" fillId="0" borderId="17" xfId="2" applyFont="1" applyFill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 shrinkToFit="1"/>
    </xf>
    <xf numFmtId="0" fontId="12" fillId="0" borderId="7" xfId="2" applyFont="1" applyBorder="1" applyAlignment="1">
      <alignment horizontal="left" vertical="center"/>
    </xf>
    <xf numFmtId="0" fontId="12" fillId="0" borderId="18" xfId="2" applyFont="1" applyFill="1" applyBorder="1" applyAlignment="1">
      <alignment vertical="center"/>
    </xf>
    <xf numFmtId="0" fontId="12" fillId="0" borderId="18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 shrinkToFit="1"/>
    </xf>
    <xf numFmtId="0" fontId="14" fillId="0" borderId="9" xfId="2" applyFont="1" applyFill="1" applyBorder="1" applyAlignment="1">
      <alignment horizontal="left" vertical="center"/>
    </xf>
    <xf numFmtId="0" fontId="14" fillId="0" borderId="9" xfId="2" applyFont="1" applyFill="1" applyBorder="1" applyAlignment="1">
      <alignment vertical="center"/>
    </xf>
    <xf numFmtId="0" fontId="3" fillId="0" borderId="9" xfId="2" applyFont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vertical="center"/>
    </xf>
    <xf numFmtId="0" fontId="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 wrapText="1"/>
    </xf>
    <xf numFmtId="0" fontId="3" fillId="0" borderId="9" xfId="2" applyFont="1" applyFill="1" applyBorder="1" applyAlignment="1">
      <alignment vertical="center"/>
    </xf>
    <xf numFmtId="0" fontId="14" fillId="0" borderId="8" xfId="2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vertical="center"/>
    </xf>
    <xf numFmtId="0" fontId="12" fillId="0" borderId="7" xfId="2" quotePrefix="1" applyFont="1" applyFill="1" applyBorder="1" applyAlignment="1">
      <alignment horizontal="left" vertical="center"/>
    </xf>
    <xf numFmtId="0" fontId="12" fillId="0" borderId="7" xfId="2" applyFont="1" applyFill="1" applyBorder="1" applyAlignment="1">
      <alignment vertical="center"/>
    </xf>
    <xf numFmtId="0" fontId="12" fillId="0" borderId="7" xfId="2" applyFont="1" applyBorder="1" applyAlignment="1">
      <alignment horizontal="left" vertical="center" shrinkToFit="1"/>
    </xf>
    <xf numFmtId="0" fontId="14" fillId="0" borderId="0" xfId="2" applyFont="1" applyFill="1" applyAlignment="1">
      <alignment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12" fillId="0" borderId="0" xfId="2" applyFont="1" applyAlignment="1">
      <alignment horizontal="left" vertical="center" shrinkToFit="1"/>
    </xf>
    <xf numFmtId="0" fontId="0" fillId="0" borderId="8" xfId="1" applyFont="1" applyFill="1" applyBorder="1" applyAlignment="1" applyProtection="1">
      <alignment horizontal="center" vertical="center" wrapText="1" shrinkToFit="1"/>
    </xf>
    <xf numFmtId="0" fontId="0" fillId="0" borderId="20" xfId="1" applyFont="1" applyFill="1" applyBorder="1" applyAlignment="1" applyProtection="1">
      <alignment horizontal="center" vertical="center" wrapText="1" shrinkToFit="1"/>
    </xf>
    <xf numFmtId="177" fontId="3" fillId="0" borderId="0" xfId="1" applyNumberFormat="1" applyFont="1" applyAlignment="1" applyProtection="1">
      <alignment vertical="center"/>
      <protection locked="0"/>
    </xf>
    <xf numFmtId="0" fontId="0" fillId="0" borderId="9" xfId="1" applyFont="1" applyFill="1" applyBorder="1" applyAlignment="1" applyProtection="1">
      <alignment horizontal="left" vertical="center" wrapText="1" shrinkToFit="1"/>
      <protection locked="0"/>
    </xf>
    <xf numFmtId="0" fontId="0" fillId="0" borderId="9" xfId="1" quotePrefix="1" applyFont="1" applyFill="1" applyBorder="1" applyAlignment="1" applyProtection="1">
      <alignment horizontal="center" vertical="center" wrapText="1" shrinkToFit="1"/>
      <protection locked="0"/>
    </xf>
    <xf numFmtId="0" fontId="0" fillId="0" borderId="2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Alignment="1" applyProtection="1">
      <alignment horizontal="center" vertical="center" wrapText="1"/>
      <protection locked="0"/>
    </xf>
    <xf numFmtId="0" fontId="0" fillId="0" borderId="8" xfId="1" applyFont="1" applyFill="1" applyBorder="1" applyAlignment="1" applyProtection="1">
      <alignment horizontal="left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28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</xf>
    <xf numFmtId="0" fontId="6" fillId="7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3" fillId="7" borderId="0" xfId="1" applyFill="1" applyAlignment="1" applyProtection="1">
      <alignment vertical="center" wrapText="1"/>
    </xf>
    <xf numFmtId="0" fontId="3" fillId="0" borderId="0" xfId="1" applyFill="1" applyAlignment="1" applyProtection="1">
      <alignment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0" xfId="1" applyAlignment="1" applyProtection="1">
      <alignment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20" xfId="1" applyFont="1" applyFill="1" applyBorder="1" applyAlignment="1" applyProtection="1">
      <alignment horizontal="center" vertical="center" wrapText="1"/>
      <protection locked="0"/>
    </xf>
    <xf numFmtId="0" fontId="0" fillId="0" borderId="2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</xf>
    <xf numFmtId="0" fontId="3" fillId="7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8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0" fillId="7" borderId="0" xfId="1" applyFont="1" applyFill="1" applyAlignment="1" applyProtection="1">
      <alignment vertical="center" wrapText="1"/>
    </xf>
    <xf numFmtId="0" fontId="3" fillId="7" borderId="0" xfId="1" applyFont="1" applyFill="1" applyBorder="1" applyAlignment="1" applyProtection="1">
      <alignment vertical="center" wrapText="1"/>
    </xf>
    <xf numFmtId="0" fontId="3" fillId="7" borderId="0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 shrinkToFit="1"/>
      <protection locked="0"/>
    </xf>
    <xf numFmtId="38" fontId="14" fillId="7" borderId="0" xfId="12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Fill="1" applyBorder="1" applyAlignment="1" applyProtection="1">
      <alignment horizontal="center" vertical="center" wrapText="1"/>
      <protection locked="0"/>
    </xf>
    <xf numFmtId="0" fontId="12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horizontal="center" vertical="center"/>
    </xf>
    <xf numFmtId="0" fontId="3" fillId="7" borderId="0" xfId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14" fontId="10" fillId="0" borderId="0" xfId="1" applyNumberFormat="1" applyFont="1" applyFill="1" applyAlignment="1" applyProtection="1">
      <alignment horizontal="right" vertical="center"/>
    </xf>
    <xf numFmtId="0" fontId="0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26" xfId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15" xfId="1" applyFont="1" applyFill="1" applyBorder="1" applyAlignment="1" applyProtection="1">
      <alignment horizontal="center" vertical="center" wrapText="1"/>
      <protection locked="0"/>
    </xf>
    <xf numFmtId="0" fontId="3" fillId="0" borderId="19" xfId="1" applyFont="1" applyFill="1" applyBorder="1" applyAlignment="1" applyProtection="1">
      <alignment horizontal="center" vertical="center" wrapText="1"/>
      <protection locked="0"/>
    </xf>
    <xf numFmtId="0" fontId="3" fillId="0" borderId="21" xfId="1" applyFont="1" applyFill="1" applyBorder="1" applyAlignment="1" applyProtection="1">
      <alignment horizontal="center" vertical="center" wrapText="1"/>
      <protection locked="0"/>
    </xf>
    <xf numFmtId="0" fontId="0" fillId="14" borderId="5" xfId="6" applyFont="1" applyFill="1" applyBorder="1" applyAlignment="1" applyProtection="1">
      <alignment horizontal="center" vertical="center" wrapText="1"/>
    </xf>
    <xf numFmtId="0" fontId="0" fillId="11" borderId="5" xfId="6" applyFont="1" applyFill="1" applyBorder="1" applyAlignment="1" applyProtection="1">
      <alignment horizontal="center" vertical="center" wrapText="1"/>
    </xf>
    <xf numFmtId="0" fontId="0" fillId="0" borderId="15" xfId="1" applyFont="1" applyFill="1" applyBorder="1" applyAlignment="1" applyProtection="1">
      <alignment horizontal="center" vertical="center" wrapText="1"/>
      <protection locked="0"/>
    </xf>
    <xf numFmtId="179" fontId="3" fillId="0" borderId="0" xfId="1" applyNumberFormat="1" applyBorder="1" applyAlignment="1" applyProtection="1">
      <alignment horizontal="center" vertical="center"/>
    </xf>
    <xf numFmtId="179" fontId="17" fillId="0" borderId="0" xfId="1" applyNumberFormat="1" applyFont="1" applyFill="1" applyBorder="1" applyAlignment="1" applyProtection="1">
      <alignment horizontal="center" vertical="center"/>
    </xf>
    <xf numFmtId="179" fontId="17" fillId="0" borderId="0" xfId="0" applyNumberFormat="1" applyFont="1" applyFill="1" applyBorder="1" applyAlignment="1" applyProtection="1">
      <alignment horizontal="center" vertical="center"/>
    </xf>
    <xf numFmtId="179" fontId="3" fillId="0" borderId="0" xfId="1" applyNumberFormat="1" applyFill="1" applyBorder="1" applyAlignment="1" applyProtection="1">
      <alignment horizontal="center" vertical="center"/>
    </xf>
    <xf numFmtId="179" fontId="13" fillId="0" borderId="0" xfId="1" applyNumberFormat="1" applyFont="1" applyFill="1" applyBorder="1" applyAlignment="1" applyProtection="1">
      <alignment horizontal="center" vertical="center" wrapText="1"/>
    </xf>
    <xf numFmtId="179" fontId="0" fillId="0" borderId="0" xfId="1" applyNumberFormat="1" applyFont="1" applyFill="1" applyBorder="1" applyAlignment="1" applyProtection="1">
      <alignment horizontal="center" vertical="center"/>
    </xf>
    <xf numFmtId="179" fontId="0" fillId="0" borderId="0" xfId="0" applyNumberFormat="1" applyFill="1" applyBorder="1" applyAlignment="1" applyProtection="1">
      <alignment horizontal="center" vertical="center"/>
    </xf>
    <xf numFmtId="179" fontId="17" fillId="7" borderId="0" xfId="1" applyNumberFormat="1" applyFont="1" applyFill="1" applyBorder="1" applyAlignment="1" applyProtection="1">
      <alignment horizontal="center" vertical="center"/>
    </xf>
    <xf numFmtId="179" fontId="17" fillId="7" borderId="0" xfId="6" applyNumberFormat="1" applyFont="1" applyFill="1" applyBorder="1" applyAlignment="1" applyProtection="1">
      <alignment horizontal="center" vertical="center"/>
    </xf>
    <xf numFmtId="179" fontId="3" fillId="7" borderId="0" xfId="1" applyNumberFormat="1" applyFill="1" applyBorder="1" applyAlignment="1" applyProtection="1">
      <alignment horizontal="center" vertical="center"/>
    </xf>
    <xf numFmtId="179" fontId="17" fillId="0" borderId="0" xfId="6" applyNumberFormat="1" applyFont="1" applyFill="1" applyBorder="1" applyAlignment="1" applyProtection="1">
      <alignment horizontal="center" vertical="center"/>
    </xf>
    <xf numFmtId="179" fontId="8" fillId="0" borderId="0" xfId="1" applyNumberFormat="1" applyFont="1" applyAlignment="1" applyProtection="1">
      <alignment horizontal="center" vertical="center"/>
    </xf>
    <xf numFmtId="179" fontId="3" fillId="0" borderId="5" xfId="1" applyNumberFormat="1" applyFont="1" applyFill="1" applyBorder="1" applyAlignment="1" applyProtection="1">
      <alignment horizontal="center" vertical="center"/>
    </xf>
    <xf numFmtId="179" fontId="3" fillId="14" borderId="5" xfId="6" applyNumberFormat="1" applyFill="1" applyBorder="1" applyAlignment="1" applyProtection="1">
      <alignment horizontal="center" vertical="center" wrapText="1"/>
    </xf>
    <xf numFmtId="179" fontId="3" fillId="0" borderId="0" xfId="1" applyNumberFormat="1" applyAlignment="1" applyProtection="1">
      <alignment horizontal="center" vertical="center"/>
      <protection locked="0"/>
    </xf>
    <xf numFmtId="38" fontId="0" fillId="0" borderId="8" xfId="10" applyFont="1" applyBorder="1" applyAlignment="1" applyProtection="1">
      <alignment vertical="center"/>
      <protection locked="0"/>
    </xf>
    <xf numFmtId="38" fontId="0" fillId="0" borderId="9" xfId="10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14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15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left" vertical="center" wrapText="1" shrinkToFit="1"/>
      <protection locked="0"/>
    </xf>
    <xf numFmtId="0" fontId="14" fillId="0" borderId="9" xfId="1" applyFont="1" applyFill="1" applyBorder="1" applyAlignment="1" applyProtection="1">
      <alignment horizontal="left" vertical="center" wrapText="1"/>
      <protection locked="0"/>
    </xf>
    <xf numFmtId="38" fontId="14" fillId="0" borderId="9" xfId="10" applyFont="1" applyFill="1" applyBorder="1" applyAlignment="1" applyProtection="1">
      <alignment horizontal="center" vertical="center" wrapText="1"/>
      <protection locked="0"/>
    </xf>
    <xf numFmtId="0" fontId="14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shrinkToFit="1"/>
      <protection locked="0"/>
    </xf>
    <xf numFmtId="0" fontId="14" fillId="0" borderId="11" xfId="1" applyFont="1" applyFill="1" applyBorder="1" applyAlignment="1" applyProtection="1">
      <alignment horizontal="left" vertical="center" wrapText="1"/>
      <protection locked="0"/>
    </xf>
    <xf numFmtId="0" fontId="14" fillId="0" borderId="12" xfId="1" applyFont="1" applyFill="1" applyBorder="1" applyAlignment="1" applyProtection="1">
      <alignment horizontal="left" vertical="center" wrapText="1"/>
      <protection locked="0"/>
    </xf>
    <xf numFmtId="14" fontId="14" fillId="0" borderId="9" xfId="1" applyNumberFormat="1" applyFont="1" applyFill="1" applyBorder="1" applyAlignment="1" applyProtection="1">
      <alignment horizontal="left" vertical="center" wrapText="1" shrinkToFit="1"/>
      <protection locked="0"/>
    </xf>
    <xf numFmtId="176" fontId="14" fillId="0" borderId="16" xfId="1" applyNumberFormat="1" applyFont="1" applyFill="1" applyBorder="1" applyAlignment="1" applyProtection="1">
      <alignment horizontal="left" vertical="center" wrapText="1"/>
      <protection locked="0"/>
    </xf>
    <xf numFmtId="177" fontId="14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 shrinkToFit="1"/>
      <protection locked="0"/>
    </xf>
    <xf numFmtId="14" fontId="14" fillId="0" borderId="9" xfId="0" applyNumberFormat="1" applyFont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</xf>
    <xf numFmtId="38" fontId="14" fillId="0" borderId="8" xfId="10" applyFont="1" applyBorder="1" applyAlignment="1" applyProtection="1">
      <alignment horizontal="center" vertical="center"/>
    </xf>
    <xf numFmtId="38" fontId="14" fillId="0" borderId="8" xfId="10" applyFont="1" applyBorder="1" applyAlignment="1" applyProtection="1">
      <alignment vertical="center"/>
    </xf>
    <xf numFmtId="38" fontId="14" fillId="0" borderId="9" xfId="10" applyFont="1" applyBorder="1" applyAlignment="1" applyProtection="1">
      <alignment vertical="center"/>
      <protection locked="0"/>
    </xf>
    <xf numFmtId="38" fontId="14" fillId="0" borderId="29" xfId="10" applyFont="1" applyBorder="1" applyAlignment="1" applyProtection="1">
      <alignment horizontal="center" vertical="center" wrapText="1"/>
    </xf>
    <xf numFmtId="38" fontId="14" fillId="0" borderId="33" xfId="10" applyFont="1" applyBorder="1" applyAlignment="1" applyProtection="1">
      <alignment horizontal="center" vertical="center" wrapText="1"/>
    </xf>
    <xf numFmtId="38" fontId="14" fillId="0" borderId="31" xfId="10" applyFont="1" applyBorder="1" applyAlignment="1" applyProtection="1">
      <alignment horizontal="center" vertical="center" wrapText="1"/>
    </xf>
    <xf numFmtId="177" fontId="14" fillId="0" borderId="0" xfId="1" applyNumberFormat="1" applyFont="1" applyAlignment="1" applyProtection="1">
      <alignment vertical="center"/>
      <protection locked="0"/>
    </xf>
    <xf numFmtId="0" fontId="26" fillId="0" borderId="0" xfId="1" applyFont="1" applyAlignment="1" applyProtection="1">
      <alignment vertical="center"/>
      <protection locked="0"/>
    </xf>
    <xf numFmtId="0" fontId="26" fillId="0" borderId="14" xfId="1" applyFont="1" applyFill="1" applyBorder="1" applyAlignment="1" applyProtection="1">
      <alignment horizontal="center" vertical="center" wrapText="1"/>
      <protection locked="0"/>
    </xf>
    <xf numFmtId="0" fontId="26" fillId="0" borderId="9" xfId="1" applyFont="1" applyFill="1" applyBorder="1" applyAlignment="1" applyProtection="1">
      <alignment horizontal="center" vertical="center" wrapText="1"/>
      <protection locked="0"/>
    </xf>
    <xf numFmtId="0" fontId="26" fillId="0" borderId="15" xfId="1" applyFont="1" applyFill="1" applyBorder="1" applyAlignment="1" applyProtection="1">
      <alignment horizontal="center" vertical="center" wrapText="1"/>
      <protection locked="0"/>
    </xf>
    <xf numFmtId="0" fontId="26" fillId="0" borderId="10" xfId="1" applyFont="1" applyFill="1" applyBorder="1" applyAlignment="1" applyProtection="1">
      <alignment horizontal="center" vertical="center" wrapText="1"/>
      <protection locked="0"/>
    </xf>
    <xf numFmtId="0" fontId="26" fillId="0" borderId="9" xfId="1" applyFont="1" applyFill="1" applyBorder="1" applyAlignment="1" applyProtection="1">
      <alignment horizontal="left" vertical="center" wrapText="1" shrinkToFit="1"/>
      <protection locked="0"/>
    </xf>
    <xf numFmtId="0" fontId="26" fillId="0" borderId="9" xfId="1" applyFont="1" applyFill="1" applyBorder="1" applyAlignment="1" applyProtection="1">
      <alignment horizontal="left" vertical="center" wrapText="1"/>
      <protection locked="0"/>
    </xf>
    <xf numFmtId="38" fontId="26" fillId="0" borderId="9" xfId="10" applyFont="1" applyFill="1" applyBorder="1" applyAlignment="1" applyProtection="1">
      <alignment horizontal="center" vertical="center" wrapText="1"/>
      <protection locked="0"/>
    </xf>
    <xf numFmtId="0" fontId="26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3" applyNumberFormat="1" applyFont="1" applyFill="1" applyBorder="1" applyAlignment="1" applyProtection="1">
      <alignment horizontal="left" vertical="center" wrapText="1"/>
      <protection locked="0"/>
    </xf>
    <xf numFmtId="0" fontId="26" fillId="0" borderId="9" xfId="1" applyFont="1" applyFill="1" applyBorder="1" applyAlignment="1" applyProtection="1">
      <alignment horizontal="center" vertical="center" shrinkToFit="1"/>
      <protection locked="0"/>
    </xf>
    <xf numFmtId="0" fontId="26" fillId="0" borderId="11" xfId="1" applyFont="1" applyFill="1" applyBorder="1" applyAlignment="1" applyProtection="1">
      <alignment horizontal="left" vertical="center" wrapText="1"/>
      <protection locked="0"/>
    </xf>
    <xf numFmtId="0" fontId="26" fillId="0" borderId="12" xfId="1" applyFont="1" applyFill="1" applyBorder="1" applyAlignment="1" applyProtection="1">
      <alignment horizontal="left" vertical="center" wrapText="1"/>
      <protection locked="0"/>
    </xf>
    <xf numFmtId="14" fontId="26" fillId="0" borderId="9" xfId="1" applyNumberFormat="1" applyFont="1" applyFill="1" applyBorder="1" applyAlignment="1" applyProtection="1">
      <alignment horizontal="left" vertical="center" wrapText="1" shrinkToFit="1"/>
      <protection locked="0"/>
    </xf>
    <xf numFmtId="176" fontId="26" fillId="0" borderId="16" xfId="1" applyNumberFormat="1" applyFont="1" applyFill="1" applyBorder="1" applyAlignment="1" applyProtection="1">
      <alignment horizontal="left" vertical="center" wrapText="1"/>
      <protection locked="0"/>
    </xf>
    <xf numFmtId="177" fontId="26" fillId="0" borderId="9" xfId="1" applyNumberFormat="1" applyFont="1" applyFill="1" applyBorder="1" applyAlignment="1" applyProtection="1">
      <alignment horizontal="left" vertical="center" wrapText="1"/>
      <protection locked="0"/>
    </xf>
    <xf numFmtId="0" fontId="26" fillId="0" borderId="9" xfId="1" quotePrefix="1" applyFont="1" applyFill="1" applyBorder="1" applyAlignment="1" applyProtection="1">
      <alignment horizontal="center" vertical="center" wrapText="1" shrinkToFit="1"/>
      <protection locked="0"/>
    </xf>
    <xf numFmtId="0" fontId="26" fillId="0" borderId="8" xfId="1" applyFont="1" applyFill="1" applyBorder="1" applyAlignment="1" applyProtection="1">
      <alignment horizontal="center" vertical="center" wrapText="1" shrinkToFit="1"/>
    </xf>
    <xf numFmtId="0" fontId="26" fillId="0" borderId="9" xfId="1" applyFont="1" applyFill="1" applyBorder="1" applyAlignment="1" applyProtection="1">
      <alignment horizontal="center" vertical="center" wrapText="1" shrinkToFit="1"/>
      <protection locked="0"/>
    </xf>
    <xf numFmtId="14" fontId="26" fillId="0" borderId="9" xfId="0" applyNumberFormat="1" applyFont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3" borderId="9" xfId="0" applyFont="1" applyFill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 wrapText="1"/>
    </xf>
    <xf numFmtId="38" fontId="26" fillId="0" borderId="8" xfId="10" applyFont="1" applyBorder="1" applyAlignment="1" applyProtection="1">
      <alignment horizontal="center" vertical="center"/>
    </xf>
    <xf numFmtId="38" fontId="26" fillId="0" borderId="8" xfId="10" applyFont="1" applyBorder="1" applyAlignment="1" applyProtection="1">
      <alignment vertical="center"/>
    </xf>
    <xf numFmtId="38" fontId="26" fillId="0" borderId="9" xfId="10" applyFont="1" applyBorder="1" applyAlignment="1" applyProtection="1">
      <alignment vertical="center"/>
      <protection locked="0"/>
    </xf>
    <xf numFmtId="38" fontId="26" fillId="0" borderId="29" xfId="10" applyFont="1" applyBorder="1" applyAlignment="1" applyProtection="1">
      <alignment horizontal="center" vertical="center" wrapText="1"/>
    </xf>
    <xf numFmtId="38" fontId="26" fillId="0" borderId="33" xfId="10" applyFont="1" applyBorder="1" applyAlignment="1" applyProtection="1">
      <alignment horizontal="center" vertical="center" wrapText="1"/>
    </xf>
    <xf numFmtId="38" fontId="26" fillId="0" borderId="31" xfId="10" applyFont="1" applyBorder="1" applyAlignment="1" applyProtection="1">
      <alignment horizontal="center" vertical="center" wrapText="1"/>
    </xf>
    <xf numFmtId="177" fontId="26" fillId="0" borderId="0" xfId="1" applyNumberFormat="1" applyFont="1" applyAlignment="1" applyProtection="1">
      <alignment vertical="center"/>
      <protection locked="0"/>
    </xf>
    <xf numFmtId="38" fontId="0" fillId="0" borderId="20" xfId="10" applyFont="1" applyBorder="1" applyAlignment="1" applyProtection="1">
      <alignment vertical="center"/>
      <protection locked="0"/>
    </xf>
    <xf numFmtId="0" fontId="25" fillId="0" borderId="17" xfId="2" applyFont="1" applyBorder="1" applyAlignment="1">
      <alignment horizontal="left" vertical="center" wrapText="1"/>
    </xf>
    <xf numFmtId="176" fontId="0" fillId="0" borderId="1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27" xfId="1" applyFont="1" applyFill="1" applyBorder="1" applyAlignment="1" applyProtection="1">
      <alignment horizontal="center" vertical="center" wrapText="1"/>
      <protection locked="0"/>
    </xf>
    <xf numFmtId="0" fontId="14" fillId="0" borderId="28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left" vertical="center" wrapText="1" shrinkToFi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left" vertical="center" wrapText="1"/>
      <protection locked="0"/>
    </xf>
    <xf numFmtId="38" fontId="14" fillId="0" borderId="8" xfId="10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 shrinkToFit="1"/>
    </xf>
    <xf numFmtId="0" fontId="0" fillId="0" borderId="14" xfId="1" applyFont="1" applyFill="1" applyBorder="1" applyAlignment="1" applyProtection="1">
      <alignment horizontal="center" vertical="center" wrapText="1"/>
      <protection locked="0"/>
    </xf>
    <xf numFmtId="0" fontId="0" fillId="4" borderId="5" xfId="6" applyFont="1" applyFill="1" applyBorder="1" applyAlignment="1" applyProtection="1">
      <alignment horizontal="center" vertical="center" wrapText="1"/>
    </xf>
    <xf numFmtId="0" fontId="0" fillId="0" borderId="11" xfId="1" applyFont="1" applyFill="1" applyBorder="1" applyAlignment="1" applyProtection="1">
      <alignment horizontal="left" vertical="center" wrapText="1"/>
      <protection locked="0"/>
    </xf>
    <xf numFmtId="0" fontId="0" fillId="0" borderId="12" xfId="1" applyFont="1" applyFill="1" applyBorder="1" applyAlignment="1" applyProtection="1">
      <alignment horizontal="left" vertical="center" wrapText="1"/>
      <protection locked="0"/>
    </xf>
    <xf numFmtId="49" fontId="3" fillId="0" borderId="0" xfId="1" applyNumberFormat="1" applyBorder="1" applyAlignment="1" applyProtection="1">
      <alignment horizontal="center" vertical="center" wrapText="1"/>
    </xf>
    <xf numFmtId="49" fontId="17" fillId="0" borderId="0" xfId="1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ill="1" applyBorder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horizontal="center" vertical="center" wrapText="1"/>
    </xf>
    <xf numFmtId="49" fontId="0" fillId="0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 wrapText="1"/>
    </xf>
    <xf numFmtId="49" fontId="17" fillId="7" borderId="0" xfId="1" applyNumberFormat="1" applyFont="1" applyFill="1" applyBorder="1" applyAlignment="1" applyProtection="1">
      <alignment horizontal="center" vertical="center" wrapText="1"/>
    </xf>
    <xf numFmtId="49" fontId="17" fillId="7" borderId="0" xfId="6" applyNumberFormat="1" applyFont="1" applyFill="1" applyBorder="1" applyAlignment="1" applyProtection="1">
      <alignment horizontal="center" vertical="center" wrapText="1"/>
    </xf>
    <xf numFmtId="49" fontId="3" fillId="7" borderId="0" xfId="1" applyNumberFormat="1" applyFill="1" applyBorder="1" applyAlignment="1" applyProtection="1">
      <alignment horizontal="center" vertical="center" wrapText="1"/>
    </xf>
    <xf numFmtId="49" fontId="17" fillId="0" borderId="0" xfId="6" applyNumberFormat="1" applyFont="1" applyFill="1" applyBorder="1" applyAlignment="1" applyProtection="1">
      <alignment horizontal="center" vertical="center" wrapText="1"/>
    </xf>
    <xf numFmtId="49" fontId="8" fillId="0" borderId="0" xfId="1" applyNumberFormat="1" applyFont="1" applyAlignment="1" applyProtection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49" fontId="3" fillId="14" borderId="5" xfId="6" applyNumberFormat="1" applyFill="1" applyBorder="1" applyAlignment="1" applyProtection="1">
      <alignment horizontal="center" vertical="center" wrapText="1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26" fillId="0" borderId="9" xfId="0" applyNumberFormat="1" applyFont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49" fontId="3" fillId="0" borderId="0" xfId="1" applyNumberFormat="1" applyAlignment="1" applyProtection="1">
      <alignment horizontal="center" vertical="center" wrapText="1"/>
      <protection locked="0"/>
    </xf>
    <xf numFmtId="49" fontId="0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7" xfId="1" applyFont="1" applyFill="1" applyBorder="1" applyAlignment="1" applyProtection="1">
      <alignment horizontal="center" vertical="center" wrapText="1"/>
      <protection locked="0"/>
    </xf>
    <xf numFmtId="0" fontId="0" fillId="0" borderId="9" xfId="1" applyFont="1" applyFill="1" applyBorder="1" applyAlignment="1" applyProtection="1">
      <alignment vertical="center"/>
    </xf>
    <xf numFmtId="0" fontId="0" fillId="16" borderId="8" xfId="0" applyFill="1" applyBorder="1" applyAlignment="1" applyProtection="1">
      <alignment horizontal="center" vertical="center"/>
    </xf>
    <xf numFmtId="0" fontId="26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179" fontId="0" fillId="0" borderId="6" xfId="0" applyNumberFormat="1" applyBorder="1" applyAlignment="1" applyProtection="1">
      <alignment horizontal="center" vertical="center" wrapText="1"/>
      <protection locked="0"/>
    </xf>
    <xf numFmtId="179" fontId="0" fillId="0" borderId="9" xfId="0" applyNumberFormat="1" applyBorder="1" applyAlignment="1" applyProtection="1">
      <alignment horizontal="center" vertical="center" wrapText="1"/>
      <protection locked="0"/>
    </xf>
    <xf numFmtId="179" fontId="0" fillId="0" borderId="20" xfId="0" applyNumberFormat="1" applyBorder="1" applyAlignment="1" applyProtection="1">
      <alignment horizontal="center" vertical="center" wrapText="1"/>
      <protection locked="0"/>
    </xf>
    <xf numFmtId="0" fontId="27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9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179" fontId="3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8" xfId="3" applyNumberFormat="1" applyFont="1" applyFill="1" applyBorder="1" applyAlignment="1" applyProtection="1">
      <alignment horizontal="left" vertical="center" wrapText="1"/>
      <protection locked="0"/>
    </xf>
  </cellXfs>
  <cellStyles count="13">
    <cellStyle name="桁区切り" xfId="10" builtinId="6"/>
    <cellStyle name="桁区切り 2" xfId="5"/>
    <cellStyle name="桁区切り 2 2" xfId="12"/>
    <cellStyle name="桁区切り 3" xfId="11"/>
    <cellStyle name="通貨 2" xfId="4"/>
    <cellStyle name="標準" xfId="0" builtinId="0"/>
    <cellStyle name="標準 2" xfId="2"/>
    <cellStyle name="標準 2 2" xfId="6"/>
    <cellStyle name="標準 3" xfId="7"/>
    <cellStyle name="標準 4" xfId="8"/>
    <cellStyle name="標準 4 2" xfId="9"/>
    <cellStyle name="標準_⑧Ｈ25【派遣学生取りまとめ用】状況調査ファイル（学校等）" xfId="3"/>
    <cellStyle name="標準_文字色変更【派】H25プログラム計画書案（20121025）" xfId="1"/>
  </cellStyles>
  <dxfs count="29"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colors>
    <mruColors>
      <color rgb="FF0000FF"/>
      <color rgb="FFFFDE75"/>
      <color rgb="FFFFEDB3"/>
      <color rgb="FFD9E6FF"/>
      <color rgb="FFE3D9FF"/>
      <color rgb="FFD5E2FF"/>
      <color rgb="FFFFB9B9"/>
      <color rgb="FFD1E7FF"/>
      <color rgb="FFD1DFFF"/>
      <color rgb="FFD5F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0</xdr:rowOff>
    </xdr:from>
    <xdr:to>
      <xdr:col>38</xdr:col>
      <xdr:colOff>76200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653665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76200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53665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104775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6536650" y="0"/>
          <a:ext cx="1047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152400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6536650" y="0"/>
          <a:ext cx="1524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38100</xdr:colOff>
      <xdr:row>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6536650" y="0"/>
          <a:ext cx="381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57150</xdr:colOff>
      <xdr:row>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653665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6711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参考資料２</a:t>
          </a: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57150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2653665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657225</xdr:colOff>
      <xdr:row>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26536650" y="0"/>
          <a:ext cx="657225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76200</xdr:colOff>
      <xdr:row>0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2777490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76200</xdr:colOff>
      <xdr:row>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2777490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104775</xdr:colOff>
      <xdr:row>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27774900" y="0"/>
          <a:ext cx="1047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152400</xdr:colOff>
      <xdr:row>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7774900" y="0"/>
          <a:ext cx="1524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38100</xdr:colOff>
      <xdr:row>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7774900" y="0"/>
          <a:ext cx="381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57150</xdr:colOff>
      <xdr:row>0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2777490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57150</xdr:colOff>
      <xdr:row>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2777490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657225</xdr:colOff>
      <xdr:row>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27774900" y="0"/>
          <a:ext cx="657225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19" name="Rectangle 33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0" name="Rectangle 34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1" name="Rectangle 35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2" name="Rectangle 36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3" name="Rectangle 37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4" name="Rectangle 38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5" name="Rectangle 39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6" name="Rectangle 40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7" name="Rectangle 41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8" name="Rectangle 42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9" name="Rectangle 43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0" name="Rectangle 44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1" name="Rectangle 45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2" name="Rectangle 46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3" name="Rectangle 47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4" name="Rectangle 48"/>
        <xdr:cNvSpPr>
          <a:spLocks noChangeArrowheads="1"/>
        </xdr:cNvSpPr>
      </xdr:nvSpPr>
      <xdr:spPr bwMode="auto">
        <a:xfrm>
          <a:off x="77876400" y="0"/>
          <a:ext cx="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87</xdr:col>
      <xdr:colOff>154780</xdr:colOff>
      <xdr:row>1</xdr:row>
      <xdr:rowOff>178590</xdr:rowOff>
    </xdr:from>
    <xdr:to>
      <xdr:col>92</xdr:col>
      <xdr:colOff>312963</xdr:colOff>
      <xdr:row>6</xdr:row>
      <xdr:rowOff>238121</xdr:rowOff>
    </xdr:to>
    <xdr:sp macro="" textlink="">
      <xdr:nvSpPr>
        <xdr:cNvPr id="35" name="屈折矢印 34"/>
        <xdr:cNvSpPr/>
      </xdr:nvSpPr>
      <xdr:spPr>
        <a:xfrm rot="10800000">
          <a:off x="61800580" y="683415"/>
          <a:ext cx="3539558" cy="1202531"/>
        </a:xfrm>
        <a:prstGeom prst="bentUpArrow">
          <a:avLst>
            <a:gd name="adj1" fmla="val 34524"/>
            <a:gd name="adj2" fmla="val 25000"/>
            <a:gd name="adj3" fmla="val 2500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tIns="108000" rtlCol="0" anchor="t">
          <a:scene3d>
            <a:camera prst="orthographicFront">
              <a:rot lat="0" lon="0" rev="10800000"/>
            </a:camera>
            <a:lightRig rig="threePt" dir="t"/>
          </a:scene3d>
        </a:bodyPr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</a:rPr>
            <a:t>各月の様式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</a:rPr>
            <a:t>B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</a:rPr>
            <a:t>の支給申請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</a:rPr>
            <a:t>額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</a:rPr>
            <a:t>と併せてください。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</a:endParaRPr>
        </a:p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18</xdr:col>
      <xdr:colOff>544286</xdr:colOff>
      <xdr:row>1</xdr:row>
      <xdr:rowOff>13607</xdr:rowOff>
    </xdr:from>
    <xdr:to>
      <xdr:col>23</xdr:col>
      <xdr:colOff>231321</xdr:colOff>
      <xdr:row>3</xdr:row>
      <xdr:rowOff>163286</xdr:rowOff>
    </xdr:to>
    <xdr:sp macro="" textlink="">
      <xdr:nvSpPr>
        <xdr:cNvPr id="36" name="テキスト ボックス 35"/>
        <xdr:cNvSpPr txBox="1"/>
      </xdr:nvSpPr>
      <xdr:spPr>
        <a:xfrm>
          <a:off x="12423322" y="517071"/>
          <a:ext cx="3129642" cy="721179"/>
        </a:xfrm>
        <a:prstGeom prst="rect">
          <a:avLst/>
        </a:prstGeom>
        <a:solidFill>
          <a:schemeClr val="accent6">
            <a:lumMod val="5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231322</xdr:colOff>
      <xdr:row>1</xdr:row>
      <xdr:rowOff>149679</xdr:rowOff>
    </xdr:from>
    <xdr:to>
      <xdr:col>17</xdr:col>
      <xdr:colOff>1592036</xdr:colOff>
      <xdr:row>5</xdr:row>
      <xdr:rowOff>247650</xdr:rowOff>
    </xdr:to>
    <xdr:sp macro="" textlink="">
      <xdr:nvSpPr>
        <xdr:cNvPr id="37" name="テキスト ボックス 36"/>
        <xdr:cNvSpPr txBox="1"/>
      </xdr:nvSpPr>
      <xdr:spPr>
        <a:xfrm>
          <a:off x="530679" y="653143"/>
          <a:ext cx="10912928" cy="955221"/>
        </a:xfrm>
        <a:prstGeom prst="rect">
          <a:avLst/>
        </a:prstGeom>
        <a:solidFill>
          <a:schemeClr val="accent6">
            <a:lumMod val="5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800" b="1">
              <a:solidFill>
                <a:schemeClr val="bg1"/>
              </a:solidFill>
            </a:rPr>
            <a:t>以下の例は、</a:t>
          </a:r>
          <a:r>
            <a:rPr kumimoji="1" lang="en-US" altLang="ja-JP" sz="2800" b="1">
              <a:solidFill>
                <a:schemeClr val="bg1"/>
              </a:solidFill>
            </a:rPr>
            <a:t>6</a:t>
          </a:r>
          <a:r>
            <a:rPr kumimoji="1" lang="ja-JP" altLang="en-US" sz="2800" b="1">
              <a:solidFill>
                <a:schemeClr val="bg1"/>
              </a:solidFill>
            </a:rPr>
            <a:t>月の支給申請及び登録変更の例です。</a:t>
          </a:r>
        </a:p>
      </xdr:txBody>
    </xdr:sp>
    <xdr:clientData/>
  </xdr:twoCellAnchor>
  <xdr:twoCellAnchor>
    <xdr:from>
      <xdr:col>91</xdr:col>
      <xdr:colOff>231319</xdr:colOff>
      <xdr:row>10</xdr:row>
      <xdr:rowOff>420460</xdr:rowOff>
    </xdr:from>
    <xdr:to>
      <xdr:col>96</xdr:col>
      <xdr:colOff>408213</xdr:colOff>
      <xdr:row>15</xdr:row>
      <xdr:rowOff>122465</xdr:rowOff>
    </xdr:to>
    <xdr:sp macro="" textlink="">
      <xdr:nvSpPr>
        <xdr:cNvPr id="39" name="線吹き出し 1 (枠付き) 38"/>
        <xdr:cNvSpPr/>
      </xdr:nvSpPr>
      <xdr:spPr>
        <a:xfrm>
          <a:off x="64851640" y="4094389"/>
          <a:ext cx="3578680" cy="2355397"/>
        </a:xfrm>
        <a:prstGeom prst="borderCallout1">
          <a:avLst>
            <a:gd name="adj1" fmla="val 39288"/>
            <a:gd name="adj2" fmla="val -590"/>
            <a:gd name="adj3" fmla="val 42315"/>
            <a:gd name="adj4" fmla="val -6160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rgbClr val="003366"/>
              </a:solidFill>
            </a:rPr>
            <a:t>登録取消に伴う補欠採用登録を行う場合には、登録取消者の「様式</a:t>
          </a:r>
          <a:r>
            <a:rPr kumimoji="1" lang="en-US" altLang="ja-JP" sz="1400">
              <a:solidFill>
                <a:srgbClr val="003366"/>
              </a:solidFill>
            </a:rPr>
            <a:t>B</a:t>
          </a:r>
          <a:r>
            <a:rPr kumimoji="1" lang="ja-JP" altLang="en-US" sz="1400">
              <a:solidFill>
                <a:srgbClr val="003366"/>
              </a:solidFill>
            </a:rPr>
            <a:t>申請額」をすべて赤字で「</a:t>
          </a:r>
          <a:r>
            <a:rPr kumimoji="1" lang="en-US" altLang="ja-JP" sz="1400">
              <a:solidFill>
                <a:srgbClr val="003366"/>
              </a:solidFill>
            </a:rPr>
            <a:t>0</a:t>
          </a:r>
          <a:r>
            <a:rPr kumimoji="1" lang="ja-JP" altLang="en-US" sz="1400">
              <a:solidFill>
                <a:srgbClr val="003366"/>
              </a:solidFill>
            </a:rPr>
            <a:t>」に変更し、代わりに補欠採用登録者の当該月「様式</a:t>
          </a:r>
          <a:r>
            <a:rPr kumimoji="1" lang="en-US" altLang="ja-JP" sz="1400">
              <a:solidFill>
                <a:srgbClr val="003366"/>
              </a:solidFill>
            </a:rPr>
            <a:t>B</a:t>
          </a:r>
          <a:r>
            <a:rPr kumimoji="1" lang="ja-JP" altLang="en-US" sz="1400">
              <a:solidFill>
                <a:srgbClr val="003366"/>
              </a:solidFill>
            </a:rPr>
            <a:t>申請額」に青字で同額を入力してください。</a:t>
          </a:r>
          <a:endParaRPr kumimoji="1" lang="en-US" altLang="ja-JP" sz="1400">
            <a:solidFill>
              <a:srgbClr val="003366"/>
            </a:solidFill>
          </a:endParaRPr>
        </a:p>
      </xdr:txBody>
    </xdr:sp>
    <xdr:clientData/>
  </xdr:twoCellAnchor>
  <xdr:twoCellAnchor>
    <xdr:from>
      <xdr:col>87</xdr:col>
      <xdr:colOff>108858</xdr:colOff>
      <xdr:row>12</xdr:row>
      <xdr:rowOff>40822</xdr:rowOff>
    </xdr:from>
    <xdr:to>
      <xdr:col>88</xdr:col>
      <xdr:colOff>95250</xdr:colOff>
      <xdr:row>14</xdr:row>
      <xdr:rowOff>21774</xdr:rowOff>
    </xdr:to>
    <xdr:sp macro="" textlink="">
      <xdr:nvSpPr>
        <xdr:cNvPr id="41" name="角丸四角形 40"/>
        <xdr:cNvSpPr/>
      </xdr:nvSpPr>
      <xdr:spPr>
        <a:xfrm>
          <a:off x="62007751" y="4776108"/>
          <a:ext cx="666749" cy="1042309"/>
        </a:xfrm>
        <a:prstGeom prst="roundRect">
          <a:avLst>
            <a:gd name="adj" fmla="val 1562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108857</xdr:colOff>
      <xdr:row>12</xdr:row>
      <xdr:rowOff>312965</xdr:rowOff>
    </xdr:from>
    <xdr:to>
      <xdr:col>91</xdr:col>
      <xdr:colOff>217718</xdr:colOff>
      <xdr:row>13</xdr:row>
      <xdr:rowOff>299357</xdr:rowOff>
    </xdr:to>
    <xdr:cxnSp macro="">
      <xdr:nvCxnSpPr>
        <xdr:cNvPr id="42" name="直線矢印コネクタ 41"/>
        <xdr:cNvCxnSpPr/>
      </xdr:nvCxnSpPr>
      <xdr:spPr>
        <a:xfrm flipH="1">
          <a:off x="62688107" y="5048251"/>
          <a:ext cx="2149932" cy="51707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163285</xdr:colOff>
      <xdr:row>20</xdr:row>
      <xdr:rowOff>13606</xdr:rowOff>
    </xdr:from>
    <xdr:to>
      <xdr:col>25</xdr:col>
      <xdr:colOff>653143</xdr:colOff>
      <xdr:row>26</xdr:row>
      <xdr:rowOff>122463</xdr:rowOff>
    </xdr:to>
    <xdr:sp macro="" textlink="">
      <xdr:nvSpPr>
        <xdr:cNvPr id="38" name="テキスト ボックス 37"/>
        <xdr:cNvSpPr txBox="1"/>
      </xdr:nvSpPr>
      <xdr:spPr>
        <a:xfrm>
          <a:off x="5456464" y="8994320"/>
          <a:ext cx="11702143" cy="32929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No1  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　 ：一時不在の登録変更例（「事務手続きの手引き」第５章１）</a:t>
          </a:r>
          <a:endParaRPr kumimoji="1" lang="en-US" altLang="ja-JP" sz="1800">
            <a:solidFill>
              <a:srgbClr val="003366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No2     </a:t>
          </a:r>
          <a:r>
            <a:rPr kumimoji="1" lang="ja-JP" altLang="en-US" sz="1800" baseline="0">
              <a:solidFill>
                <a:srgbClr val="003366"/>
              </a:solidFill>
              <a:latin typeface="+mn-lt"/>
              <a:ea typeface="+mn-ea"/>
              <a:cs typeface="+mn-cs"/>
            </a:rPr>
            <a:t>  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: 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登録取消の例（「事務手続きの手引き」第５章１）</a:t>
          </a:r>
          <a:endParaRPr kumimoji="1" lang="en-US" altLang="ja-JP" sz="1800">
            <a:solidFill>
              <a:srgbClr val="003366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No3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4  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：登録取消及び補欠採用登録の例（「事務手続きの手引き」第５章３）</a:t>
          </a: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No5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　　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：新規登録・ビザ申請のための事前登録例（「事務手続きの手引き」第４章２）</a:t>
          </a:r>
          <a:endParaRPr kumimoji="1" lang="en-US" altLang="ja-JP" sz="1800">
            <a:solidFill>
              <a:srgbClr val="003366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No6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　　 ：新規登録の例（「事務手続きの手引き」第４章２）</a:t>
          </a:r>
          <a:endParaRPr kumimoji="1" lang="en-US" altLang="ja-JP" sz="1800">
            <a:solidFill>
              <a:srgbClr val="003366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No7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　　 ：支給対象月が計算上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13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月となる例。奨学金は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12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月分を支給します（「事務手続きの手引き」第３章１）</a:t>
          </a:r>
          <a:endParaRPr kumimoji="1" lang="en-US" altLang="ja-JP" sz="1800">
            <a:solidFill>
              <a:srgbClr val="003366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No8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　　 ：同一プログラムに複数回派遣する例（「事務手続きの手引き」第４章２）</a:t>
          </a:r>
        </a:p>
        <a:p>
          <a:pPr marL="0" indent="0" algn="l"/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No9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　　 ：同一学生を複数プログラムに派遣する例（「事務手続きの手引き」第４章２）</a:t>
          </a:r>
        </a:p>
      </xdr:txBody>
    </xdr:sp>
    <xdr:clientData/>
  </xdr:twoCellAnchor>
  <xdr:twoCellAnchor>
    <xdr:from>
      <xdr:col>64</xdr:col>
      <xdr:colOff>84358</xdr:colOff>
      <xdr:row>19</xdr:row>
      <xdr:rowOff>57149</xdr:rowOff>
    </xdr:from>
    <xdr:to>
      <xdr:col>77</xdr:col>
      <xdr:colOff>478965</xdr:colOff>
      <xdr:row>21</xdr:row>
      <xdr:rowOff>204108</xdr:rowOff>
    </xdr:to>
    <xdr:sp macro="" textlink="">
      <xdr:nvSpPr>
        <xdr:cNvPr id="44" name="テキスト ボックス 43"/>
        <xdr:cNvSpPr txBox="1"/>
      </xdr:nvSpPr>
      <xdr:spPr>
        <a:xfrm>
          <a:off x="45954037" y="7976506"/>
          <a:ext cx="9593035" cy="12083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l"/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支給対象月が計算上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13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月となると、支給対象月の欄が黒く反転します。データはそのまま提出してください。奨学金は</a:t>
          </a:r>
          <a:r>
            <a:rPr kumimoji="1" lang="en-US" altLang="ja-JP" sz="1800">
              <a:solidFill>
                <a:srgbClr val="003366"/>
              </a:solidFill>
              <a:latin typeface="+mn-lt"/>
              <a:ea typeface="+mn-ea"/>
              <a:cs typeface="+mn-cs"/>
            </a:rPr>
            <a:t>12</a:t>
          </a:r>
          <a:r>
            <a:rPr kumimoji="1" lang="ja-JP" altLang="en-US" sz="1800">
              <a:solidFill>
                <a:srgbClr val="003366"/>
              </a:solidFill>
              <a:latin typeface="+mn-lt"/>
              <a:ea typeface="+mn-ea"/>
              <a:cs typeface="+mn-cs"/>
            </a:rPr>
            <a:t>月目までが支給対象です。</a:t>
          </a:r>
          <a:endParaRPr kumimoji="1" lang="en-US" altLang="ja-JP" sz="1800">
            <a:solidFill>
              <a:srgbClr val="00336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66</xdr:col>
      <xdr:colOff>367393</xdr:colOff>
      <xdr:row>16</xdr:row>
      <xdr:rowOff>438151</xdr:rowOff>
    </xdr:from>
    <xdr:to>
      <xdr:col>67</xdr:col>
      <xdr:colOff>57150</xdr:colOff>
      <xdr:row>19</xdr:row>
      <xdr:rowOff>40821</xdr:rowOff>
    </xdr:to>
    <xdr:cxnSp macro="">
      <xdr:nvCxnSpPr>
        <xdr:cNvPr id="45" name="直線矢印コネクタ 44"/>
        <xdr:cNvCxnSpPr/>
      </xdr:nvCxnSpPr>
      <xdr:spPr>
        <a:xfrm flipV="1">
          <a:off x="47652214" y="6765472"/>
          <a:ext cx="397329" cy="119470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340178</xdr:colOff>
      <xdr:row>18</xdr:row>
      <xdr:rowOff>13607</xdr:rowOff>
    </xdr:from>
    <xdr:to>
      <xdr:col>11</xdr:col>
      <xdr:colOff>136070</xdr:colOff>
      <xdr:row>19</xdr:row>
      <xdr:rowOff>4</xdr:rowOff>
    </xdr:to>
    <xdr:sp macro="" textlink="">
      <xdr:nvSpPr>
        <xdr:cNvPr id="46" name="角丸四角形 45"/>
        <xdr:cNvSpPr/>
      </xdr:nvSpPr>
      <xdr:spPr>
        <a:xfrm>
          <a:off x="3902528" y="7433582"/>
          <a:ext cx="1443717" cy="519797"/>
        </a:xfrm>
        <a:prstGeom prst="roundRect">
          <a:avLst>
            <a:gd name="adj" fmla="val 1562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244928</xdr:colOff>
      <xdr:row>19</xdr:row>
      <xdr:rowOff>95250</xdr:rowOff>
    </xdr:from>
    <xdr:to>
      <xdr:col>10</xdr:col>
      <xdr:colOff>615045</xdr:colOff>
      <xdr:row>21</xdr:row>
      <xdr:rowOff>394606</xdr:rowOff>
    </xdr:to>
    <xdr:sp macro="" textlink="">
      <xdr:nvSpPr>
        <xdr:cNvPr id="47" name="線吹き出し 1 (枠付き) 46"/>
        <xdr:cNvSpPr/>
      </xdr:nvSpPr>
      <xdr:spPr>
        <a:xfrm>
          <a:off x="1660071" y="8014607"/>
          <a:ext cx="2901045" cy="1360713"/>
        </a:xfrm>
        <a:prstGeom prst="borderCallout1">
          <a:avLst>
            <a:gd name="adj1" fmla="val 20904"/>
            <a:gd name="adj2" fmla="val 100662"/>
            <a:gd name="adj3" fmla="val -10138"/>
            <a:gd name="adj4" fmla="val 1153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rgbClr val="003366"/>
              </a:solidFill>
            </a:rPr>
            <a:t>このプログラムの実施期間を以下の通りとします。</a:t>
          </a:r>
          <a:endParaRPr kumimoji="1" lang="en-US" altLang="ja-JP" sz="1400">
            <a:solidFill>
              <a:srgbClr val="003366"/>
            </a:solidFill>
          </a:endParaRPr>
        </a:p>
        <a:p>
          <a:pPr algn="l"/>
          <a:r>
            <a:rPr kumimoji="1" lang="en-US" altLang="ja-JP" sz="1400">
              <a:solidFill>
                <a:srgbClr val="003366"/>
              </a:solidFill>
            </a:rPr>
            <a:t>2017/4/1</a:t>
          </a:r>
          <a:r>
            <a:rPr kumimoji="1" lang="ja-JP" altLang="en-US" sz="1400">
              <a:solidFill>
                <a:srgbClr val="003366"/>
              </a:solidFill>
            </a:rPr>
            <a:t>～</a:t>
          </a:r>
          <a:r>
            <a:rPr kumimoji="1" lang="en-US" altLang="ja-JP" sz="1400">
              <a:solidFill>
                <a:srgbClr val="003366"/>
              </a:solidFill>
            </a:rPr>
            <a:t>2017/7/15</a:t>
          </a:r>
        </a:p>
        <a:p>
          <a:pPr algn="l"/>
          <a:r>
            <a:rPr kumimoji="1" lang="ja-JP" altLang="en-US" sz="1400">
              <a:solidFill>
                <a:srgbClr val="003366"/>
              </a:solidFill>
            </a:rPr>
            <a:t>（支給対象月：</a:t>
          </a:r>
          <a:r>
            <a:rPr kumimoji="1" lang="en-US" altLang="ja-JP" sz="1400">
              <a:solidFill>
                <a:srgbClr val="003366"/>
              </a:solidFill>
            </a:rPr>
            <a:t>2017</a:t>
          </a:r>
          <a:r>
            <a:rPr kumimoji="1" lang="ja-JP" altLang="en-US" sz="1400">
              <a:solidFill>
                <a:srgbClr val="003366"/>
              </a:solidFill>
            </a:rPr>
            <a:t>年</a:t>
          </a:r>
          <a:r>
            <a:rPr kumimoji="1" lang="en-US" altLang="ja-JP" sz="1400">
              <a:solidFill>
                <a:srgbClr val="003366"/>
              </a:solidFill>
            </a:rPr>
            <a:t>4</a:t>
          </a:r>
          <a:r>
            <a:rPr kumimoji="1" lang="ja-JP" altLang="en-US" sz="1400">
              <a:solidFill>
                <a:srgbClr val="003366"/>
              </a:solidFill>
            </a:rPr>
            <a:t>月～</a:t>
          </a:r>
          <a:r>
            <a:rPr kumimoji="1" lang="en-US" altLang="ja-JP" sz="1400">
              <a:solidFill>
                <a:srgbClr val="003366"/>
              </a:solidFill>
            </a:rPr>
            <a:t>7</a:t>
          </a:r>
          <a:r>
            <a:rPr kumimoji="1" lang="ja-JP" altLang="en-US" sz="1400">
              <a:solidFill>
                <a:srgbClr val="003366"/>
              </a:solidFill>
            </a:rPr>
            <a:t>月）</a:t>
          </a:r>
          <a:endParaRPr kumimoji="1" lang="en-US" altLang="ja-JP" sz="1400">
            <a:solidFill>
              <a:srgbClr val="003366"/>
            </a:solidFill>
          </a:endParaRPr>
        </a:p>
        <a:p>
          <a:pPr algn="l"/>
          <a:endParaRPr kumimoji="1" lang="ja-JP" altLang="en-US" sz="1400">
            <a:solidFill>
              <a:srgbClr val="003366"/>
            </a:solidFill>
          </a:endParaRPr>
        </a:p>
      </xdr:txBody>
    </xdr:sp>
    <xdr:clientData/>
  </xdr:twoCellAnchor>
  <xdr:twoCellAnchor>
    <xdr:from>
      <xdr:col>58</xdr:col>
      <xdr:colOff>601436</xdr:colOff>
      <xdr:row>17</xdr:row>
      <xdr:rowOff>476247</xdr:rowOff>
    </xdr:from>
    <xdr:to>
      <xdr:col>60</xdr:col>
      <xdr:colOff>95251</xdr:colOff>
      <xdr:row>19</xdr:row>
      <xdr:rowOff>68032</xdr:rowOff>
    </xdr:to>
    <xdr:sp macro="" textlink="">
      <xdr:nvSpPr>
        <xdr:cNvPr id="48" name="角丸四角形 47"/>
        <xdr:cNvSpPr/>
      </xdr:nvSpPr>
      <xdr:spPr>
        <a:xfrm>
          <a:off x="42225686" y="7334247"/>
          <a:ext cx="908958" cy="653142"/>
        </a:xfrm>
        <a:prstGeom prst="roundRect">
          <a:avLst>
            <a:gd name="adj" fmla="val 1562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340179</xdr:colOff>
      <xdr:row>20</xdr:row>
      <xdr:rowOff>81638</xdr:rowOff>
    </xdr:from>
    <xdr:to>
      <xdr:col>60</xdr:col>
      <xdr:colOff>628651</xdr:colOff>
      <xdr:row>23</xdr:row>
      <xdr:rowOff>54428</xdr:rowOff>
    </xdr:to>
    <xdr:sp macro="" textlink="">
      <xdr:nvSpPr>
        <xdr:cNvPr id="49" name="線吹き出し 1 (枠付き) 48"/>
        <xdr:cNvSpPr/>
      </xdr:nvSpPr>
      <xdr:spPr>
        <a:xfrm>
          <a:off x="40549286" y="8531674"/>
          <a:ext cx="3118758" cy="1564825"/>
        </a:xfrm>
        <a:prstGeom prst="borderCallout1">
          <a:avLst>
            <a:gd name="adj1" fmla="val 713"/>
            <a:gd name="adj2" fmla="val 67219"/>
            <a:gd name="adj3" fmla="val -52449"/>
            <a:gd name="adj4" fmla="val 6739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rgbClr val="003366"/>
              </a:solidFill>
            </a:rPr>
            <a:t>もう一方のプログラム</a:t>
          </a:r>
          <a:r>
            <a:rPr kumimoji="1" lang="en-US" altLang="ja-JP" sz="1400">
              <a:solidFill>
                <a:srgbClr val="003366"/>
              </a:solidFill>
            </a:rPr>
            <a:t>WSB1712345604</a:t>
          </a:r>
          <a:r>
            <a:rPr kumimoji="1" lang="ja-JP" altLang="en-US" sz="1400">
              <a:solidFill>
                <a:srgbClr val="003366"/>
              </a:solidFill>
            </a:rPr>
            <a:t>と重複している</a:t>
          </a:r>
          <a:r>
            <a:rPr kumimoji="1" lang="en-US" altLang="ja-JP" sz="1400">
              <a:solidFill>
                <a:srgbClr val="003366"/>
              </a:solidFill>
            </a:rPr>
            <a:t>7</a:t>
          </a:r>
          <a:r>
            <a:rPr kumimoji="1" lang="ja-JP" altLang="en-US" sz="1400">
              <a:solidFill>
                <a:srgbClr val="003366"/>
              </a:solidFill>
            </a:rPr>
            <a:t>月分は支給対象とならないため、セルを赤くしてください。</a:t>
          </a:r>
          <a:endParaRPr kumimoji="1" lang="en-US" altLang="ja-JP" sz="1400">
            <a:solidFill>
              <a:srgbClr val="003366"/>
            </a:solidFill>
          </a:endParaRPr>
        </a:p>
      </xdr:txBody>
    </xdr:sp>
    <xdr:clientData/>
  </xdr:twoCellAnchor>
  <xdr:twoCellAnchor>
    <xdr:from>
      <xdr:col>89</xdr:col>
      <xdr:colOff>133350</xdr:colOff>
      <xdr:row>20</xdr:row>
      <xdr:rowOff>76202</xdr:rowOff>
    </xdr:from>
    <xdr:to>
      <xdr:col>93</xdr:col>
      <xdr:colOff>530679</xdr:colOff>
      <xdr:row>22</xdr:row>
      <xdr:rowOff>364673</xdr:rowOff>
    </xdr:to>
    <xdr:sp macro="" textlink="">
      <xdr:nvSpPr>
        <xdr:cNvPr id="52" name="線吹き出し 1 (枠付き) 51"/>
        <xdr:cNvSpPr/>
      </xdr:nvSpPr>
      <xdr:spPr>
        <a:xfrm>
          <a:off x="63392957" y="8526238"/>
          <a:ext cx="3118758" cy="1349828"/>
        </a:xfrm>
        <a:prstGeom prst="borderCallout1">
          <a:avLst>
            <a:gd name="adj1" fmla="val -586"/>
            <a:gd name="adj2" fmla="val 13554"/>
            <a:gd name="adj3" fmla="val -45955"/>
            <a:gd name="adj4" fmla="val 848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rgbClr val="003366"/>
              </a:solidFill>
            </a:rPr>
            <a:t>もう一方のプログラム</a:t>
          </a:r>
          <a:r>
            <a:rPr kumimoji="1" lang="en-US" altLang="ja-JP" sz="1400">
              <a:solidFill>
                <a:srgbClr val="003366"/>
              </a:solidFill>
            </a:rPr>
            <a:t>WSB1712345604</a:t>
          </a:r>
          <a:r>
            <a:rPr kumimoji="1" lang="ja-JP" altLang="en-US" sz="1400">
              <a:solidFill>
                <a:srgbClr val="003366"/>
              </a:solidFill>
            </a:rPr>
            <a:t>と重複している</a:t>
          </a:r>
          <a:r>
            <a:rPr kumimoji="1" lang="en-US" altLang="ja-JP" sz="1400">
              <a:solidFill>
                <a:srgbClr val="003366"/>
              </a:solidFill>
            </a:rPr>
            <a:t>7</a:t>
          </a:r>
          <a:r>
            <a:rPr kumimoji="1" lang="ja-JP" altLang="en-US" sz="1400">
              <a:solidFill>
                <a:srgbClr val="003366"/>
              </a:solidFill>
            </a:rPr>
            <a:t>月分は支給対象とならないため、</a:t>
          </a:r>
          <a:r>
            <a:rPr kumimoji="1" lang="en-US" altLang="ja-JP" sz="1400">
              <a:solidFill>
                <a:srgbClr val="003366"/>
              </a:solidFill>
            </a:rPr>
            <a:t>8</a:t>
          </a:r>
          <a:r>
            <a:rPr kumimoji="1" lang="ja-JP" altLang="en-US" sz="1400">
              <a:solidFill>
                <a:srgbClr val="003366"/>
              </a:solidFill>
            </a:rPr>
            <a:t>月～</a:t>
          </a:r>
          <a:r>
            <a:rPr kumimoji="1" lang="en-US" altLang="ja-JP" sz="1400">
              <a:solidFill>
                <a:srgbClr val="003366"/>
              </a:solidFill>
            </a:rPr>
            <a:t>12</a:t>
          </a:r>
          <a:r>
            <a:rPr kumimoji="1" lang="ja-JP" altLang="en-US" sz="1400">
              <a:solidFill>
                <a:srgbClr val="003366"/>
              </a:solidFill>
            </a:rPr>
            <a:t>月の</a:t>
          </a:r>
          <a:r>
            <a:rPr kumimoji="1" lang="en-US" altLang="ja-JP" sz="1400">
              <a:solidFill>
                <a:srgbClr val="003366"/>
              </a:solidFill>
            </a:rPr>
            <a:t>5</a:t>
          </a:r>
          <a:r>
            <a:rPr kumimoji="1" lang="ja-JP" altLang="en-US" sz="1400">
              <a:solidFill>
                <a:srgbClr val="003366"/>
              </a:solidFill>
            </a:rPr>
            <a:t>か月分の金額を入力してください。</a:t>
          </a:r>
        </a:p>
      </xdr:txBody>
    </xdr:sp>
    <xdr:clientData/>
  </xdr:twoCellAnchor>
  <xdr:twoCellAnchor>
    <xdr:from>
      <xdr:col>88</xdr:col>
      <xdr:colOff>639536</xdr:colOff>
      <xdr:row>18</xdr:row>
      <xdr:rowOff>0</xdr:rowOff>
    </xdr:from>
    <xdr:to>
      <xdr:col>90</xdr:col>
      <xdr:colOff>40822</xdr:colOff>
      <xdr:row>18</xdr:row>
      <xdr:rowOff>517075</xdr:rowOff>
    </xdr:to>
    <xdr:sp macro="" textlink="">
      <xdr:nvSpPr>
        <xdr:cNvPr id="53" name="角丸四角形 52"/>
        <xdr:cNvSpPr/>
      </xdr:nvSpPr>
      <xdr:spPr>
        <a:xfrm>
          <a:off x="63218786" y="7388679"/>
          <a:ext cx="762000" cy="517075"/>
        </a:xfrm>
        <a:prstGeom prst="roundRect">
          <a:avLst>
            <a:gd name="adj" fmla="val 1562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78920</xdr:colOff>
      <xdr:row>15</xdr:row>
      <xdr:rowOff>244937</xdr:rowOff>
    </xdr:from>
    <xdr:to>
      <xdr:col>97</xdr:col>
      <xdr:colOff>462643</xdr:colOff>
      <xdr:row>19</xdr:row>
      <xdr:rowOff>285750</xdr:rowOff>
    </xdr:to>
    <xdr:sp macro="" textlink="">
      <xdr:nvSpPr>
        <xdr:cNvPr id="54" name="線吹き出し 1 (枠付き) 53"/>
        <xdr:cNvSpPr/>
      </xdr:nvSpPr>
      <xdr:spPr>
        <a:xfrm>
          <a:off x="64699241" y="6572258"/>
          <a:ext cx="4465866" cy="2163528"/>
        </a:xfrm>
        <a:prstGeom prst="borderCallout1">
          <a:avLst>
            <a:gd name="adj1" fmla="val 47943"/>
            <a:gd name="adj2" fmla="val -408"/>
            <a:gd name="adj3" fmla="val 53654"/>
            <a:gd name="adj4" fmla="val -1639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rgbClr val="003366"/>
              </a:solidFill>
            </a:rPr>
            <a:t>複数回派遣を行う場合には支給予定額が自動で計算されませんが、申請額を計算し、入力してください。</a:t>
          </a:r>
          <a:endParaRPr kumimoji="1" lang="en-US" altLang="ja-JP" sz="1400">
            <a:solidFill>
              <a:srgbClr val="003366"/>
            </a:solidFill>
          </a:endParaRPr>
        </a:p>
        <a:p>
          <a:pPr algn="l"/>
          <a:r>
            <a:rPr kumimoji="1" lang="ja-JP" altLang="en-US" sz="1400">
              <a:solidFill>
                <a:srgbClr val="003366"/>
              </a:solidFill>
            </a:rPr>
            <a:t>奨学金の月額は、滞在日数が長い地域の月額となります。</a:t>
          </a:r>
          <a:endParaRPr kumimoji="1" lang="en-US" altLang="ja-JP" sz="1400">
            <a:solidFill>
              <a:srgbClr val="003366"/>
            </a:solidFill>
          </a:endParaRPr>
        </a:p>
        <a:p>
          <a:pPr algn="l"/>
          <a:r>
            <a:rPr kumimoji="1" lang="ja-JP" altLang="en-US" sz="1400">
              <a:solidFill>
                <a:srgbClr val="003366"/>
              </a:solidFill>
            </a:rPr>
            <a:t>例）</a:t>
          </a:r>
          <a:r>
            <a:rPr kumimoji="1" lang="en-US" altLang="ja-JP" sz="1400">
              <a:solidFill>
                <a:srgbClr val="003366"/>
              </a:solidFill>
            </a:rPr>
            <a:t>2017/7/1</a:t>
          </a:r>
          <a:r>
            <a:rPr kumimoji="1" lang="ja-JP" altLang="en-US" sz="1400">
              <a:solidFill>
                <a:srgbClr val="003366"/>
              </a:solidFill>
            </a:rPr>
            <a:t>～</a:t>
          </a:r>
          <a:r>
            <a:rPr kumimoji="1" lang="en-US" altLang="ja-JP" sz="1400">
              <a:solidFill>
                <a:srgbClr val="003366"/>
              </a:solidFill>
            </a:rPr>
            <a:t>2017/9/15</a:t>
          </a:r>
          <a:r>
            <a:rPr kumimoji="1" lang="ja-JP" altLang="en-US" sz="1400">
              <a:solidFill>
                <a:srgbClr val="003366"/>
              </a:solidFill>
            </a:rPr>
            <a:t>（</a:t>
          </a:r>
          <a:r>
            <a:rPr kumimoji="1" lang="en-US" altLang="ja-JP" sz="1400">
              <a:solidFill>
                <a:srgbClr val="003366"/>
              </a:solidFill>
            </a:rPr>
            <a:t>77</a:t>
          </a:r>
          <a:r>
            <a:rPr kumimoji="1" lang="ja-JP" altLang="en-US" sz="1400">
              <a:solidFill>
                <a:srgbClr val="003366"/>
              </a:solidFill>
            </a:rPr>
            <a:t>日）</a:t>
          </a:r>
          <a:endParaRPr kumimoji="1" lang="en-US" altLang="ja-JP" sz="1400">
            <a:solidFill>
              <a:srgbClr val="003366"/>
            </a:solidFill>
          </a:endParaRPr>
        </a:p>
        <a:p>
          <a:pPr algn="l"/>
          <a:r>
            <a:rPr kumimoji="1" lang="ja-JP" altLang="en-US" sz="1400">
              <a:solidFill>
                <a:srgbClr val="003366"/>
              </a:solidFill>
            </a:rPr>
            <a:t>　　</a:t>
          </a:r>
          <a:r>
            <a:rPr kumimoji="1" lang="ja-JP" altLang="en-US" sz="1400" baseline="0">
              <a:solidFill>
                <a:srgbClr val="003366"/>
              </a:solidFill>
            </a:rPr>
            <a:t> </a:t>
          </a:r>
          <a:r>
            <a:rPr kumimoji="1" lang="en-US" altLang="ja-JP" sz="1400" baseline="0">
              <a:solidFill>
                <a:srgbClr val="003366"/>
              </a:solidFill>
            </a:rPr>
            <a:t>2017/10/10</a:t>
          </a:r>
          <a:r>
            <a:rPr kumimoji="1" lang="ja-JP" altLang="en-US" sz="1400" baseline="0">
              <a:solidFill>
                <a:srgbClr val="003366"/>
              </a:solidFill>
            </a:rPr>
            <a:t>～</a:t>
          </a:r>
          <a:r>
            <a:rPr kumimoji="1" lang="en-US" altLang="ja-JP" sz="1400" baseline="0">
              <a:solidFill>
                <a:srgbClr val="003366"/>
              </a:solidFill>
            </a:rPr>
            <a:t>2017/10/31</a:t>
          </a:r>
          <a:r>
            <a:rPr kumimoji="1" lang="ja-JP" altLang="en-US" sz="1400" baseline="0">
              <a:solidFill>
                <a:srgbClr val="003366"/>
              </a:solidFill>
            </a:rPr>
            <a:t>（</a:t>
          </a:r>
          <a:r>
            <a:rPr kumimoji="1" lang="en-US" altLang="ja-JP" sz="1400" baseline="0">
              <a:solidFill>
                <a:srgbClr val="003366"/>
              </a:solidFill>
            </a:rPr>
            <a:t>22</a:t>
          </a:r>
          <a:r>
            <a:rPr kumimoji="1" lang="ja-JP" altLang="en-US" sz="1400" baseline="0">
              <a:solidFill>
                <a:srgbClr val="003366"/>
              </a:solidFill>
            </a:rPr>
            <a:t>日）</a:t>
          </a:r>
          <a:endParaRPr kumimoji="1" lang="en-US" altLang="ja-JP" sz="1400" baseline="0">
            <a:solidFill>
              <a:srgbClr val="003366"/>
            </a:solidFill>
          </a:endParaRPr>
        </a:p>
        <a:p>
          <a:pPr algn="l"/>
          <a:r>
            <a:rPr kumimoji="1" lang="ja-JP" altLang="en-US" sz="1400" baseline="0">
              <a:solidFill>
                <a:srgbClr val="003366"/>
              </a:solidFill>
            </a:rPr>
            <a:t>　　 合計：指定地域</a:t>
          </a:r>
          <a:r>
            <a:rPr kumimoji="1" lang="en-US" altLang="ja-JP" sz="1400" baseline="0">
              <a:solidFill>
                <a:srgbClr val="003366"/>
              </a:solidFill>
            </a:rPr>
            <a:t>10</a:t>
          </a:r>
          <a:r>
            <a:rPr kumimoji="1" lang="ja-JP" altLang="en-US" sz="1400" baseline="0">
              <a:solidFill>
                <a:srgbClr val="003366"/>
              </a:solidFill>
            </a:rPr>
            <a:t>万円</a:t>
          </a:r>
          <a:r>
            <a:rPr kumimoji="1" lang="en-US" altLang="ja-JP" sz="1400" baseline="0">
              <a:solidFill>
                <a:srgbClr val="003366"/>
              </a:solidFill>
            </a:rPr>
            <a:t>×4</a:t>
          </a:r>
          <a:r>
            <a:rPr kumimoji="1" lang="ja-JP" altLang="en-US" sz="1400" baseline="0">
              <a:solidFill>
                <a:srgbClr val="003366"/>
              </a:solidFill>
            </a:rPr>
            <a:t>ヵ月分＝</a:t>
          </a:r>
          <a:r>
            <a:rPr kumimoji="1" lang="en-US" altLang="ja-JP" sz="1400" baseline="0">
              <a:solidFill>
                <a:srgbClr val="003366"/>
              </a:solidFill>
            </a:rPr>
            <a:t>40</a:t>
          </a:r>
          <a:r>
            <a:rPr kumimoji="1" lang="ja-JP" altLang="en-US" sz="1400" baseline="0">
              <a:solidFill>
                <a:srgbClr val="003366"/>
              </a:solidFill>
            </a:rPr>
            <a:t>万円</a:t>
          </a:r>
          <a:endParaRPr kumimoji="1" lang="ja-JP" altLang="en-US" sz="1400">
            <a:solidFill>
              <a:srgbClr val="003366"/>
            </a:solidFill>
          </a:endParaRPr>
        </a:p>
      </xdr:txBody>
    </xdr:sp>
    <xdr:clientData/>
  </xdr:twoCellAnchor>
  <xdr:twoCellAnchor>
    <xdr:from>
      <xdr:col>88</xdr:col>
      <xdr:colOff>639536</xdr:colOff>
      <xdr:row>17</xdr:row>
      <xdr:rowOff>16335</xdr:rowOff>
    </xdr:from>
    <xdr:to>
      <xdr:col>90</xdr:col>
      <xdr:colOff>40822</xdr:colOff>
      <xdr:row>18</xdr:row>
      <xdr:rowOff>2732</xdr:rowOff>
    </xdr:to>
    <xdr:sp macro="" textlink="">
      <xdr:nvSpPr>
        <xdr:cNvPr id="55" name="角丸四角形 54"/>
        <xdr:cNvSpPr/>
      </xdr:nvSpPr>
      <xdr:spPr>
        <a:xfrm>
          <a:off x="63218786" y="7405014"/>
          <a:ext cx="762000" cy="517075"/>
        </a:xfrm>
        <a:prstGeom prst="roundRect">
          <a:avLst>
            <a:gd name="adj" fmla="val 1562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0</xdr:rowOff>
    </xdr:from>
    <xdr:to>
      <xdr:col>38</xdr:col>
      <xdr:colOff>76200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941320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76200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941320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104775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9413200" y="0"/>
          <a:ext cx="1047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152400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413200" y="0"/>
          <a:ext cx="1524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38100</xdr:colOff>
      <xdr:row>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9413200" y="0"/>
          <a:ext cx="381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57150</xdr:colOff>
      <xdr:row>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941320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7909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参考資料２</a:t>
          </a: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57150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2941320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38</xdr:col>
      <xdr:colOff>0</xdr:colOff>
      <xdr:row>0</xdr:row>
      <xdr:rowOff>0</xdr:rowOff>
    </xdr:from>
    <xdr:to>
      <xdr:col>38</xdr:col>
      <xdr:colOff>657225</xdr:colOff>
      <xdr:row>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29413200" y="0"/>
          <a:ext cx="657225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76200</xdr:colOff>
      <xdr:row>0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3065145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76200</xdr:colOff>
      <xdr:row>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30651450" y="0"/>
          <a:ext cx="76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104775</xdr:colOff>
      <xdr:row>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0651450" y="0"/>
          <a:ext cx="1047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152400</xdr:colOff>
      <xdr:row>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30651450" y="0"/>
          <a:ext cx="1524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38100</xdr:colOff>
      <xdr:row>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30651450" y="0"/>
          <a:ext cx="381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57150</xdr:colOff>
      <xdr:row>0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3065145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57150</xdr:colOff>
      <xdr:row>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30651450" y="0"/>
          <a:ext cx="571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657225</xdr:colOff>
      <xdr:row>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30651450" y="0"/>
          <a:ext cx="657225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19" name="Rectangle 33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0" name="Rectangle 34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1" name="Rectangle 35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2" name="Rectangle 36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3" name="Rectangle 37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4" name="Rectangle 38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5" name="Rectangle 39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6" name="Rectangle 40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7" name="Rectangle 41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②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8" name="Rectangle 42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③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29" name="Rectangle 43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⑦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0" name="Rectangle 44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⑧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1" name="Rectangle 45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⑨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2" name="Rectangle 46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3" name="Rectangle 47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④</a:t>
          </a: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111</xdr:col>
      <xdr:colOff>0</xdr:colOff>
      <xdr:row>0</xdr:row>
      <xdr:rowOff>0</xdr:rowOff>
    </xdr:from>
    <xdr:to>
      <xdr:col>111</xdr:col>
      <xdr:colOff>0</xdr:colOff>
      <xdr:row>0</xdr:row>
      <xdr:rowOff>0</xdr:rowOff>
    </xdr:to>
    <xdr:sp macro="" textlink="">
      <xdr:nvSpPr>
        <xdr:cNvPr id="34" name="Rectangle 48"/>
        <xdr:cNvSpPr>
          <a:spLocks noChangeArrowheads="1"/>
        </xdr:cNvSpPr>
      </xdr:nvSpPr>
      <xdr:spPr bwMode="auto">
        <a:xfrm>
          <a:off x="73590150" y="0"/>
          <a:ext cx="0" cy="0"/>
        </a:xfrm>
        <a:prstGeom prst="rect">
          <a:avLst/>
        </a:prstGeom>
        <a:solidFill>
          <a:srgbClr val="FFFF0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87</xdr:col>
      <xdr:colOff>154780</xdr:colOff>
      <xdr:row>1</xdr:row>
      <xdr:rowOff>178590</xdr:rowOff>
    </xdr:from>
    <xdr:to>
      <xdr:col>92</xdr:col>
      <xdr:colOff>312963</xdr:colOff>
      <xdr:row>6</xdr:row>
      <xdr:rowOff>238121</xdr:rowOff>
    </xdr:to>
    <xdr:sp macro="" textlink="">
      <xdr:nvSpPr>
        <xdr:cNvPr id="37" name="屈折矢印 36"/>
        <xdr:cNvSpPr/>
      </xdr:nvSpPr>
      <xdr:spPr>
        <a:xfrm rot="10800000">
          <a:off x="61958423" y="682054"/>
          <a:ext cx="3559969" cy="1202531"/>
        </a:xfrm>
        <a:prstGeom prst="bentUpArrow">
          <a:avLst>
            <a:gd name="adj1" fmla="val 34524"/>
            <a:gd name="adj2" fmla="val 25000"/>
            <a:gd name="adj3" fmla="val 2500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tIns="108000" rtlCol="0" anchor="t">
          <a:scene3d>
            <a:camera prst="orthographicFront">
              <a:rot lat="0" lon="0" rev="10800000"/>
            </a:camera>
            <a:lightRig rig="threePt" dir="t"/>
          </a:scene3d>
        </a:bodyPr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</a:rPr>
            <a:t>各月の様式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</a:rPr>
            <a:t>B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</a:rPr>
            <a:t>の支給申請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</a:rPr>
            <a:t>額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</a:rPr>
            <a:t>と併せてください。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</a:endParaRPr>
        </a:p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161"/>
  <sheetViews>
    <sheetView view="pageBreakPreview" zoomScale="70" zoomScaleNormal="80" zoomScaleSheetLayoutView="70" workbookViewId="0"/>
  </sheetViews>
  <sheetFormatPr defaultRowHeight="13.5" outlineLevelRow="1" x14ac:dyDescent="0.15"/>
  <cols>
    <col min="1" max="1" width="4" style="1" customWidth="1"/>
    <col min="2" max="2" width="4.375" style="1" customWidth="1"/>
    <col min="3" max="3" width="5.875" style="1" customWidth="1"/>
    <col min="4" max="4" width="4.25" style="1" customWidth="1"/>
    <col min="5" max="6" width="5.25" style="1" customWidth="1"/>
    <col min="7" max="7" width="7.25" style="1" customWidth="1"/>
    <col min="8" max="8" width="5.25" style="1" customWidth="1"/>
    <col min="9" max="10" width="5.25" style="4" customWidth="1"/>
    <col min="11" max="11" width="17.625" style="4" customWidth="1"/>
    <col min="12" max="13" width="8.375" style="4" customWidth="1"/>
    <col min="14" max="14" width="9" style="2"/>
    <col min="15" max="15" width="11.125" style="215" customWidth="1"/>
    <col min="16" max="16" width="14.875" style="2" customWidth="1"/>
    <col min="17" max="17" width="8.125" style="2" customWidth="1"/>
    <col min="18" max="18" width="26.625" style="2" customWidth="1"/>
    <col min="19" max="19" width="17.25" style="2" customWidth="1"/>
    <col min="20" max="23" width="7" style="2" customWidth="1"/>
    <col min="24" max="24" width="11" style="2" customWidth="1"/>
    <col min="25" max="25" width="4.375" style="2" customWidth="1"/>
    <col min="26" max="26" width="9.375" style="193" customWidth="1"/>
    <col min="27" max="27" width="6.25" style="2" customWidth="1"/>
    <col min="28" max="28" width="17.125" style="2" customWidth="1"/>
    <col min="29" max="29" width="10.375" style="2" customWidth="1"/>
    <col min="30" max="31" width="6.25" style="2" customWidth="1"/>
    <col min="32" max="32" width="7.875" style="2" customWidth="1"/>
    <col min="33" max="33" width="24.625" style="2" customWidth="1"/>
    <col min="34" max="34" width="16.25" style="2" customWidth="1"/>
    <col min="35" max="35" width="12.125" style="2" customWidth="1"/>
    <col min="36" max="36" width="6.25" style="2" customWidth="1"/>
    <col min="37" max="37" width="5.375" style="2" customWidth="1"/>
    <col min="38" max="38" width="4.625" style="3" customWidth="1"/>
    <col min="39" max="39" width="10.625" style="223" customWidth="1"/>
    <col min="40" max="40" width="5.625" style="3" customWidth="1"/>
    <col min="41" max="41" width="8.625" style="32" customWidth="1"/>
    <col min="42" max="42" width="25.625" style="223" customWidth="1"/>
    <col min="43" max="45" width="15.625" style="223" customWidth="1"/>
    <col min="46" max="47" width="8.375" style="3" customWidth="1"/>
    <col min="48" max="48" width="5.75" style="3" customWidth="1"/>
    <col min="49" max="54" width="6" style="357" customWidth="1"/>
    <col min="55" max="56" width="10.625" style="2" customWidth="1"/>
    <col min="57" max="80" width="9.25" style="1" customWidth="1"/>
    <col min="81" max="81" width="6.875" style="1" customWidth="1"/>
    <col min="82" max="82" width="6.625" style="1" customWidth="1"/>
    <col min="83" max="83" width="7.25" style="1" customWidth="1"/>
    <col min="84" max="84" width="8.25" style="1" customWidth="1"/>
    <col min="85" max="86" width="10.125" style="1" customWidth="1"/>
    <col min="87" max="87" width="12.375" style="1" customWidth="1"/>
    <col min="88" max="111" width="8.875" style="1" customWidth="1"/>
    <col min="112" max="112" width="9" style="1"/>
    <col min="113" max="115" width="9.75" style="1" customWidth="1"/>
    <col min="116" max="16384" width="9" style="1"/>
  </cols>
  <sheetData>
    <row r="1" spans="1:117" s="5" customFormat="1" ht="39.75" customHeight="1" x14ac:dyDescent="0.15">
      <c r="B1" s="107" t="s">
        <v>340</v>
      </c>
      <c r="E1" s="6"/>
      <c r="G1" s="7"/>
      <c r="H1" s="7"/>
      <c r="I1" s="7"/>
      <c r="J1" s="7"/>
      <c r="K1" s="7"/>
      <c r="L1" s="7"/>
      <c r="M1" s="7"/>
      <c r="N1" s="202"/>
      <c r="O1" s="209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  <c r="AM1" s="219"/>
      <c r="AN1" s="9"/>
      <c r="AO1" s="10"/>
      <c r="AP1" s="219"/>
      <c r="AQ1" s="219"/>
      <c r="AR1" s="219"/>
      <c r="AS1" s="219"/>
      <c r="AT1" s="9"/>
      <c r="AU1" s="9"/>
      <c r="AV1" s="9"/>
      <c r="AW1" s="335"/>
      <c r="AX1" s="335"/>
      <c r="AY1" s="335"/>
      <c r="AZ1" s="335"/>
      <c r="BA1" s="335"/>
      <c r="BB1" s="335"/>
      <c r="BC1" s="233"/>
      <c r="BD1" s="233"/>
      <c r="CC1" s="7"/>
      <c r="CD1" s="7"/>
      <c r="CE1" s="7"/>
      <c r="CF1" s="7"/>
      <c r="CG1" s="7"/>
      <c r="CH1" s="7"/>
      <c r="CI1" s="7"/>
    </row>
    <row r="2" spans="1:117" s="5" customFormat="1" ht="22.5" customHeight="1" x14ac:dyDescent="0.15">
      <c r="B2" s="6"/>
      <c r="E2" s="6"/>
      <c r="G2" s="7"/>
      <c r="H2" s="7"/>
      <c r="I2" s="7"/>
      <c r="J2" s="7"/>
      <c r="K2" s="7"/>
      <c r="L2" s="7"/>
      <c r="M2" s="7"/>
      <c r="N2" s="202"/>
      <c r="O2" s="209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  <c r="AM2" s="219"/>
      <c r="AN2" s="9"/>
      <c r="AO2" s="10"/>
      <c r="AP2" s="219"/>
      <c r="AQ2" s="219"/>
      <c r="AR2" s="219"/>
      <c r="AS2" s="224"/>
      <c r="AT2" s="59"/>
      <c r="AU2" s="59"/>
      <c r="AV2" s="59"/>
      <c r="AW2" s="336"/>
      <c r="AX2" s="337"/>
      <c r="AY2" s="337"/>
      <c r="AZ2" s="337"/>
      <c r="BA2" s="337"/>
      <c r="BB2" s="338"/>
      <c r="BC2" s="37"/>
      <c r="BD2" s="37"/>
      <c r="BE2" s="12"/>
      <c r="CC2" s="7"/>
      <c r="CD2" s="7"/>
      <c r="CE2" s="7"/>
      <c r="CF2" s="7"/>
      <c r="CG2" s="7"/>
      <c r="CH2" s="7"/>
      <c r="CI2" s="7"/>
    </row>
    <row r="3" spans="1:117" s="5" customFormat="1" ht="22.5" customHeight="1" x14ac:dyDescent="0.15">
      <c r="B3" s="6"/>
      <c r="C3" s="11" t="s">
        <v>335</v>
      </c>
      <c r="E3" s="6"/>
      <c r="F3" s="11"/>
      <c r="G3" s="7"/>
      <c r="H3" s="7"/>
      <c r="I3" s="7"/>
      <c r="J3" s="7"/>
      <c r="K3" s="7"/>
      <c r="L3" s="7"/>
      <c r="M3" s="7"/>
      <c r="N3" s="202"/>
      <c r="O3" s="21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M3" s="219"/>
      <c r="AN3" s="9"/>
      <c r="AO3" s="10"/>
      <c r="AP3" s="219"/>
      <c r="AQ3" s="219"/>
      <c r="AR3" s="219"/>
      <c r="AS3" s="224"/>
      <c r="AT3" s="59"/>
      <c r="AU3" s="59"/>
      <c r="AV3" s="59"/>
      <c r="AW3" s="339"/>
      <c r="AX3" s="340"/>
      <c r="AY3" s="340"/>
      <c r="AZ3" s="339"/>
      <c r="BA3" s="340"/>
      <c r="BB3" s="338"/>
      <c r="BC3" s="37"/>
      <c r="BD3" s="37"/>
      <c r="BE3" s="12"/>
      <c r="CC3" s="7"/>
      <c r="CD3" s="7"/>
      <c r="CE3" s="7"/>
      <c r="CF3" s="7"/>
      <c r="CG3" s="7"/>
      <c r="CH3" s="7"/>
      <c r="CI3" s="7"/>
      <c r="CK3" s="110"/>
      <c r="CL3" s="110"/>
      <c r="CM3" s="110"/>
      <c r="CN3" s="110"/>
      <c r="CO3" s="110"/>
      <c r="CP3" s="110"/>
    </row>
    <row r="4" spans="1:117" s="5" customFormat="1" ht="22.5" customHeight="1" x14ac:dyDescent="0.15">
      <c r="C4" s="11" t="s">
        <v>205</v>
      </c>
      <c r="F4" s="11"/>
      <c r="G4" s="7"/>
      <c r="H4" s="7"/>
      <c r="I4" s="7"/>
      <c r="J4" s="7"/>
      <c r="K4" s="7"/>
      <c r="L4" s="7"/>
      <c r="M4" s="7"/>
      <c r="N4" s="8"/>
      <c r="O4" s="21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219"/>
      <c r="AN4" s="9"/>
      <c r="AO4" s="10"/>
      <c r="AP4" s="219"/>
      <c r="AQ4" s="219"/>
      <c r="AR4" s="219"/>
      <c r="AS4" s="224"/>
      <c r="AT4" s="59"/>
      <c r="AU4" s="59"/>
      <c r="AV4" s="59"/>
      <c r="AW4" s="339"/>
      <c r="AX4" s="341"/>
      <c r="AY4" s="341"/>
      <c r="AZ4" s="339"/>
      <c r="BA4" s="341"/>
      <c r="BB4" s="338"/>
      <c r="BC4" s="37"/>
      <c r="BD4" s="37"/>
      <c r="CC4" s="7"/>
      <c r="CD4" s="7"/>
      <c r="CE4" s="7"/>
      <c r="CF4" s="7"/>
      <c r="CG4" s="7"/>
      <c r="CH4" s="7"/>
      <c r="CI4" s="7"/>
      <c r="CK4" s="110"/>
      <c r="CL4" s="110"/>
      <c r="CM4" s="110"/>
      <c r="CN4" s="110"/>
      <c r="CO4" s="110"/>
      <c r="CP4" s="110"/>
      <c r="DM4" s="53"/>
    </row>
    <row r="5" spans="1:117" s="43" customFormat="1" ht="24" hidden="1" customHeight="1" outlineLevel="1" x14ac:dyDescent="0.15">
      <c r="A5" s="41" t="s">
        <v>211</v>
      </c>
      <c r="B5" s="42"/>
      <c r="E5" s="42"/>
      <c r="G5" s="44"/>
      <c r="H5" s="44"/>
      <c r="I5" s="44"/>
      <c r="J5" s="44"/>
      <c r="K5" s="44"/>
      <c r="L5" s="45"/>
      <c r="M5" s="45"/>
      <c r="N5" s="203"/>
      <c r="O5" s="211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220"/>
      <c r="AN5" s="47"/>
      <c r="AO5" s="48"/>
      <c r="AP5" s="220"/>
      <c r="AQ5" s="220"/>
      <c r="AR5" s="225"/>
      <c r="AS5" s="226"/>
      <c r="AT5" s="227"/>
      <c r="AU5" s="229"/>
      <c r="AV5" s="227"/>
      <c r="AW5" s="342"/>
      <c r="AX5" s="343"/>
      <c r="AY5" s="343"/>
      <c r="AZ5" s="343"/>
      <c r="BA5" s="343"/>
      <c r="BB5" s="344"/>
      <c r="BC5" s="234"/>
      <c r="BD5" s="234"/>
      <c r="BE5" s="49">
        <v>4</v>
      </c>
      <c r="BF5" s="50">
        <v>5</v>
      </c>
      <c r="BG5" s="50">
        <v>6</v>
      </c>
      <c r="BH5" s="50">
        <v>7</v>
      </c>
      <c r="BI5" s="50">
        <v>8</v>
      </c>
      <c r="BJ5" s="50">
        <v>9</v>
      </c>
      <c r="BK5" s="50">
        <v>10</v>
      </c>
      <c r="BL5" s="50">
        <v>11</v>
      </c>
      <c r="BM5" s="50">
        <v>12</v>
      </c>
      <c r="BN5" s="50">
        <v>1</v>
      </c>
      <c r="BO5" s="50">
        <v>2</v>
      </c>
      <c r="BP5" s="50">
        <v>3</v>
      </c>
      <c r="BQ5" s="50">
        <v>4</v>
      </c>
      <c r="BR5" s="50">
        <v>5</v>
      </c>
      <c r="BS5" s="50">
        <v>6</v>
      </c>
      <c r="BT5" s="50">
        <v>7</v>
      </c>
      <c r="BU5" s="50">
        <v>8</v>
      </c>
      <c r="BV5" s="50">
        <v>9</v>
      </c>
      <c r="BW5" s="50">
        <v>10</v>
      </c>
      <c r="BX5" s="50">
        <v>11</v>
      </c>
      <c r="BY5" s="50">
        <v>12</v>
      </c>
      <c r="BZ5" s="50">
        <v>1</v>
      </c>
      <c r="CA5" s="50">
        <v>2</v>
      </c>
      <c r="CB5" s="50">
        <v>3</v>
      </c>
      <c r="CC5" s="51"/>
      <c r="CD5" s="51"/>
      <c r="CE5" s="51"/>
      <c r="CF5" s="51"/>
      <c r="CG5" s="51"/>
      <c r="CH5" s="51"/>
      <c r="CI5" s="44"/>
    </row>
    <row r="6" spans="1:117" s="36" customFormat="1" ht="22.5" customHeight="1" collapsed="1" x14ac:dyDescent="0.15">
      <c r="B6" s="54"/>
      <c r="E6" s="54"/>
      <c r="G6" s="12"/>
      <c r="H6" s="12"/>
      <c r="I6" s="12"/>
      <c r="J6" s="12"/>
      <c r="K6" s="12"/>
      <c r="L6" s="55"/>
      <c r="M6" s="55"/>
      <c r="N6" s="204"/>
      <c r="O6" s="212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/>
      <c r="AM6" s="221"/>
      <c r="AN6" s="39"/>
      <c r="AO6" s="40"/>
      <c r="AP6" s="221"/>
      <c r="AQ6" s="221"/>
      <c r="AR6" s="221"/>
      <c r="AS6" s="224"/>
      <c r="AT6" s="59"/>
      <c r="AU6" s="59"/>
      <c r="AV6" s="59"/>
      <c r="AW6" s="336"/>
      <c r="AX6" s="345"/>
      <c r="AY6" s="345"/>
      <c r="AZ6" s="345"/>
      <c r="BA6" s="345"/>
      <c r="BB6" s="338"/>
      <c r="BC6" s="37"/>
      <c r="BD6" s="235"/>
      <c r="BE6" s="52">
        <v>42826</v>
      </c>
      <c r="BF6" s="56">
        <v>42856</v>
      </c>
      <c r="BG6" s="52">
        <v>42887</v>
      </c>
      <c r="BH6" s="56">
        <v>42917</v>
      </c>
      <c r="BI6" s="52">
        <v>42948</v>
      </c>
      <c r="BJ6" s="52">
        <v>42979</v>
      </c>
      <c r="BK6" s="56">
        <v>43009</v>
      </c>
      <c r="BL6" s="52">
        <v>43040</v>
      </c>
      <c r="BM6" s="56">
        <v>43070</v>
      </c>
      <c r="BN6" s="52">
        <v>43101</v>
      </c>
      <c r="BO6" s="52">
        <v>43132</v>
      </c>
      <c r="BP6" s="56">
        <v>43160</v>
      </c>
      <c r="BQ6" s="52">
        <v>43191</v>
      </c>
      <c r="BR6" s="56">
        <v>43221</v>
      </c>
      <c r="BS6" s="52">
        <v>43252</v>
      </c>
      <c r="BT6" s="56">
        <v>43282</v>
      </c>
      <c r="BU6" s="52">
        <v>43313</v>
      </c>
      <c r="BV6" s="52">
        <v>43344</v>
      </c>
      <c r="BW6" s="56">
        <v>43374</v>
      </c>
      <c r="BX6" s="52">
        <v>43405</v>
      </c>
      <c r="BY6" s="56">
        <v>43435</v>
      </c>
      <c r="BZ6" s="52">
        <v>43466</v>
      </c>
      <c r="CA6" s="52">
        <v>43497</v>
      </c>
      <c r="CB6" s="56">
        <v>43525</v>
      </c>
      <c r="CC6" s="12"/>
      <c r="CD6" s="12"/>
      <c r="CE6" s="12"/>
      <c r="CF6" s="12"/>
      <c r="CG6" s="12"/>
      <c r="CH6" s="12"/>
      <c r="CI6" s="12"/>
    </row>
    <row r="7" spans="1:117" s="36" customFormat="1" ht="22.5" customHeight="1" x14ac:dyDescent="0.15">
      <c r="B7" s="54"/>
      <c r="E7" s="54"/>
      <c r="G7" s="12"/>
      <c r="H7" s="12"/>
      <c r="I7" s="12"/>
      <c r="J7" s="12"/>
      <c r="K7" s="12"/>
      <c r="L7" s="55"/>
      <c r="M7" s="55"/>
      <c r="N7" s="204"/>
      <c r="O7" s="212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  <c r="AM7" s="221"/>
      <c r="AN7" s="39"/>
      <c r="AO7" s="40"/>
      <c r="AP7" s="221"/>
      <c r="AQ7" s="221"/>
      <c r="AR7" s="221"/>
      <c r="AS7" s="224"/>
      <c r="AT7" s="59"/>
      <c r="AU7" s="59"/>
      <c r="AV7" s="59"/>
      <c r="AW7" s="336"/>
      <c r="AX7" s="345"/>
      <c r="AY7" s="345"/>
      <c r="AZ7" s="345"/>
      <c r="BA7" s="345"/>
      <c r="BB7" s="338"/>
      <c r="BC7" s="37"/>
      <c r="BD7" s="236">
        <v>42825</v>
      </c>
      <c r="BE7" s="56">
        <v>42855</v>
      </c>
      <c r="BF7" s="56">
        <v>42886</v>
      </c>
      <c r="BG7" s="56">
        <v>42916</v>
      </c>
      <c r="BH7" s="56">
        <v>42947</v>
      </c>
      <c r="BI7" s="56">
        <v>42978</v>
      </c>
      <c r="BJ7" s="56">
        <v>43008</v>
      </c>
      <c r="BK7" s="56">
        <v>43039</v>
      </c>
      <c r="BL7" s="56">
        <v>43069</v>
      </c>
      <c r="BM7" s="56">
        <v>43100</v>
      </c>
      <c r="BN7" s="56">
        <v>43131</v>
      </c>
      <c r="BO7" s="56">
        <v>43159</v>
      </c>
      <c r="BP7" s="56">
        <v>43190</v>
      </c>
      <c r="BQ7" s="56">
        <v>43220</v>
      </c>
      <c r="BR7" s="56">
        <v>43251</v>
      </c>
      <c r="BS7" s="56">
        <v>43281</v>
      </c>
      <c r="BT7" s="56">
        <v>43312</v>
      </c>
      <c r="BU7" s="56">
        <v>43343</v>
      </c>
      <c r="BV7" s="56">
        <v>43373</v>
      </c>
      <c r="BW7" s="56">
        <v>43404</v>
      </c>
      <c r="BX7" s="56">
        <v>43434</v>
      </c>
      <c r="BY7" s="56">
        <v>43465</v>
      </c>
      <c r="BZ7" s="56">
        <v>43496</v>
      </c>
      <c r="CA7" s="56">
        <v>43524</v>
      </c>
      <c r="CB7" s="56">
        <v>43555</v>
      </c>
      <c r="CC7" s="12"/>
      <c r="CD7" s="12"/>
      <c r="CE7" s="12"/>
      <c r="CF7" s="12"/>
      <c r="CG7" s="12"/>
      <c r="CH7" s="12"/>
      <c r="CI7" s="12"/>
    </row>
    <row r="8" spans="1:117" s="28" customFormat="1" ht="20.100000000000001" customHeight="1" x14ac:dyDescent="0.15">
      <c r="B8" s="28" t="s">
        <v>0</v>
      </c>
      <c r="C8" s="28" t="s">
        <v>0</v>
      </c>
      <c r="D8" s="28" t="s">
        <v>0</v>
      </c>
      <c r="E8" s="28" t="s">
        <v>0</v>
      </c>
      <c r="F8" s="28" t="s">
        <v>0</v>
      </c>
      <c r="G8" s="28" t="s">
        <v>0</v>
      </c>
      <c r="H8" s="28" t="s">
        <v>0</v>
      </c>
      <c r="I8" s="28" t="s">
        <v>0</v>
      </c>
      <c r="J8" s="28" t="s">
        <v>0</v>
      </c>
      <c r="K8" s="28" t="s">
        <v>0</v>
      </c>
      <c r="L8" s="28" t="s">
        <v>0</v>
      </c>
      <c r="M8" s="28" t="s">
        <v>0</v>
      </c>
      <c r="N8" s="29" t="s">
        <v>0</v>
      </c>
      <c r="O8" s="213" t="s">
        <v>0</v>
      </c>
      <c r="P8" s="29" t="s">
        <v>0</v>
      </c>
      <c r="Q8" s="28" t="s">
        <v>0</v>
      </c>
      <c r="R8" s="28" t="s">
        <v>0</v>
      </c>
      <c r="S8" s="30" t="s">
        <v>334</v>
      </c>
      <c r="T8" s="28" t="s">
        <v>0</v>
      </c>
      <c r="U8" s="28" t="s">
        <v>0</v>
      </c>
      <c r="V8" s="28" t="s">
        <v>0</v>
      </c>
      <c r="W8" s="28" t="s">
        <v>0</v>
      </c>
      <c r="X8" s="28" t="s">
        <v>0</v>
      </c>
      <c r="Y8" s="28" t="s">
        <v>0</v>
      </c>
      <c r="Z8" s="28" t="s">
        <v>0</v>
      </c>
      <c r="AA8" s="28" t="s">
        <v>0</v>
      </c>
      <c r="AB8" s="28" t="s">
        <v>0</v>
      </c>
      <c r="AC8" s="28" t="s">
        <v>0</v>
      </c>
      <c r="AD8" s="28" t="s">
        <v>0</v>
      </c>
      <c r="AE8" s="28" t="s">
        <v>0</v>
      </c>
      <c r="AF8" s="28" t="s">
        <v>0</v>
      </c>
      <c r="AG8" s="28" t="s">
        <v>0</v>
      </c>
      <c r="AH8" s="28" t="s">
        <v>0</v>
      </c>
      <c r="AI8" s="28" t="s">
        <v>0</v>
      </c>
      <c r="AJ8" s="28" t="s">
        <v>0</v>
      </c>
      <c r="AK8" s="28" t="s">
        <v>0</v>
      </c>
      <c r="AL8" s="28" t="s">
        <v>0</v>
      </c>
      <c r="AM8" s="222" t="s">
        <v>0</v>
      </c>
      <c r="AN8" s="30" t="s">
        <v>1</v>
      </c>
      <c r="AO8" s="28" t="s">
        <v>0</v>
      </c>
      <c r="AP8" s="222" t="s">
        <v>0</v>
      </c>
      <c r="AQ8" s="222" t="s">
        <v>0</v>
      </c>
      <c r="AR8" s="222" t="s">
        <v>0</v>
      </c>
      <c r="AS8" s="222" t="s">
        <v>0</v>
      </c>
      <c r="AT8" s="28" t="s">
        <v>0</v>
      </c>
      <c r="AU8" s="28" t="s">
        <v>0</v>
      </c>
      <c r="AV8" s="28" t="s">
        <v>0</v>
      </c>
      <c r="AW8" s="346" t="s">
        <v>0</v>
      </c>
      <c r="AX8" s="346" t="s">
        <v>0</v>
      </c>
      <c r="AY8" s="346" t="s">
        <v>0</v>
      </c>
      <c r="AZ8" s="346" t="s">
        <v>0</v>
      </c>
      <c r="BA8" s="346" t="s">
        <v>0</v>
      </c>
      <c r="BB8" s="346" t="s">
        <v>0</v>
      </c>
      <c r="BC8" s="30" t="s">
        <v>1</v>
      </c>
      <c r="BD8" s="30" t="s">
        <v>1</v>
      </c>
      <c r="BE8" s="31" t="s">
        <v>1</v>
      </c>
      <c r="BF8" s="31" t="s">
        <v>1</v>
      </c>
      <c r="BG8" s="31" t="s">
        <v>1</v>
      </c>
      <c r="BH8" s="31" t="s">
        <v>1</v>
      </c>
      <c r="BI8" s="31" t="s">
        <v>1</v>
      </c>
      <c r="BJ8" s="31" t="s">
        <v>1</v>
      </c>
      <c r="BK8" s="31" t="s">
        <v>1</v>
      </c>
      <c r="BL8" s="31" t="s">
        <v>1</v>
      </c>
      <c r="BM8" s="31" t="s">
        <v>1</v>
      </c>
      <c r="BN8" s="31" t="s">
        <v>1</v>
      </c>
      <c r="BO8" s="31" t="s">
        <v>1</v>
      </c>
      <c r="BP8" s="31" t="s">
        <v>1</v>
      </c>
      <c r="BQ8" s="31" t="s">
        <v>1</v>
      </c>
      <c r="BR8" s="31" t="s">
        <v>1</v>
      </c>
      <c r="BS8" s="31" t="s">
        <v>1</v>
      </c>
      <c r="BT8" s="31" t="s">
        <v>1</v>
      </c>
      <c r="BU8" s="31" t="s">
        <v>1</v>
      </c>
      <c r="BV8" s="31" t="s">
        <v>1</v>
      </c>
      <c r="BW8" s="31" t="s">
        <v>1</v>
      </c>
      <c r="BX8" s="31" t="s">
        <v>1</v>
      </c>
      <c r="BY8" s="31" t="s">
        <v>1</v>
      </c>
      <c r="BZ8" s="31" t="s">
        <v>1</v>
      </c>
      <c r="CA8" s="31" t="s">
        <v>1</v>
      </c>
      <c r="CB8" s="31" t="s">
        <v>1</v>
      </c>
      <c r="CC8" s="30" t="s">
        <v>1</v>
      </c>
      <c r="CD8" s="30" t="s">
        <v>1</v>
      </c>
      <c r="CE8" s="30" t="s">
        <v>1</v>
      </c>
      <c r="CF8" s="30" t="s">
        <v>1</v>
      </c>
      <c r="CG8" s="30" t="s">
        <v>1</v>
      </c>
      <c r="CH8" s="30" t="s">
        <v>1</v>
      </c>
      <c r="CI8" s="30" t="s">
        <v>1</v>
      </c>
      <c r="CJ8" s="28" t="s">
        <v>0</v>
      </c>
      <c r="CK8" s="28" t="s">
        <v>0</v>
      </c>
      <c r="CL8" s="28" t="s">
        <v>0</v>
      </c>
      <c r="CM8" s="28" t="s">
        <v>0</v>
      </c>
      <c r="CN8" s="28" t="s">
        <v>0</v>
      </c>
      <c r="CO8" s="28" t="s">
        <v>0</v>
      </c>
      <c r="CP8" s="28" t="s">
        <v>0</v>
      </c>
      <c r="CQ8" s="28" t="s">
        <v>0</v>
      </c>
      <c r="CR8" s="28" t="s">
        <v>0</v>
      </c>
      <c r="CS8" s="28" t="s">
        <v>0</v>
      </c>
      <c r="CT8" s="28" t="s">
        <v>0</v>
      </c>
      <c r="CU8" s="28" t="s">
        <v>0</v>
      </c>
      <c r="CV8" s="28" t="s">
        <v>0</v>
      </c>
      <c r="CW8" s="28" t="s">
        <v>0</v>
      </c>
      <c r="CX8" s="28" t="s">
        <v>0</v>
      </c>
      <c r="CY8" s="28" t="s">
        <v>0</v>
      </c>
      <c r="CZ8" s="28" t="s">
        <v>0</v>
      </c>
      <c r="DA8" s="28" t="s">
        <v>0</v>
      </c>
      <c r="DB8" s="28" t="s">
        <v>0</v>
      </c>
      <c r="DC8" s="28" t="s">
        <v>0</v>
      </c>
      <c r="DD8" s="28" t="s">
        <v>0</v>
      </c>
      <c r="DE8" s="28" t="s">
        <v>0</v>
      </c>
      <c r="DF8" s="28" t="s">
        <v>0</v>
      </c>
      <c r="DG8" s="28" t="s">
        <v>0</v>
      </c>
      <c r="DH8" s="30" t="s">
        <v>1</v>
      </c>
      <c r="DI8" s="30" t="s">
        <v>1</v>
      </c>
      <c r="DJ8" s="30" t="s">
        <v>1</v>
      </c>
      <c r="DK8" s="30" t="s">
        <v>1</v>
      </c>
    </row>
    <row r="9" spans="1:117" s="59" customFormat="1" ht="20.100000000000001" customHeight="1" thickBot="1" x14ac:dyDescent="0.2">
      <c r="A9" s="57" t="s">
        <v>295</v>
      </c>
      <c r="B9" s="58">
        <v>1</v>
      </c>
      <c r="C9" s="58">
        <v>2</v>
      </c>
      <c r="D9" s="58">
        <v>3</v>
      </c>
      <c r="E9" s="58">
        <v>4</v>
      </c>
      <c r="F9" s="58">
        <v>5</v>
      </c>
      <c r="G9" s="58">
        <v>6</v>
      </c>
      <c r="H9" s="58">
        <v>7</v>
      </c>
      <c r="I9" s="58">
        <v>8</v>
      </c>
      <c r="J9" s="58">
        <v>9</v>
      </c>
      <c r="K9" s="58">
        <v>10</v>
      </c>
      <c r="L9" s="58">
        <v>11</v>
      </c>
      <c r="M9" s="58">
        <v>12</v>
      </c>
      <c r="N9" s="58">
        <v>13</v>
      </c>
      <c r="O9" s="214">
        <v>14</v>
      </c>
      <c r="P9" s="58">
        <v>15</v>
      </c>
      <c r="Q9" s="58">
        <v>16</v>
      </c>
      <c r="R9" s="58">
        <v>17</v>
      </c>
      <c r="S9" s="58">
        <v>18</v>
      </c>
      <c r="T9" s="58">
        <v>19</v>
      </c>
      <c r="U9" s="58">
        <v>20</v>
      </c>
      <c r="V9" s="58">
        <v>21</v>
      </c>
      <c r="W9" s="58">
        <v>22</v>
      </c>
      <c r="X9" s="58">
        <v>23</v>
      </c>
      <c r="Y9" s="58">
        <v>24</v>
      </c>
      <c r="Z9" s="58">
        <v>25</v>
      </c>
      <c r="AA9" s="58">
        <v>26</v>
      </c>
      <c r="AB9" s="58">
        <v>27</v>
      </c>
      <c r="AC9" s="58">
        <v>28</v>
      </c>
      <c r="AD9" s="58">
        <v>29</v>
      </c>
      <c r="AE9" s="58">
        <v>30</v>
      </c>
      <c r="AF9" s="58">
        <v>31</v>
      </c>
      <c r="AG9" s="58">
        <v>32</v>
      </c>
      <c r="AH9" s="58">
        <v>33</v>
      </c>
      <c r="AI9" s="58">
        <v>34</v>
      </c>
      <c r="AJ9" s="58">
        <v>35</v>
      </c>
      <c r="AK9" s="58">
        <v>36</v>
      </c>
      <c r="AL9" s="58">
        <v>37</v>
      </c>
      <c r="AM9" s="214">
        <v>38</v>
      </c>
      <c r="AN9" s="58">
        <v>39</v>
      </c>
      <c r="AO9" s="58">
        <v>40</v>
      </c>
      <c r="AP9" s="214">
        <v>41</v>
      </c>
      <c r="AQ9" s="214">
        <v>42</v>
      </c>
      <c r="AR9" s="214">
        <v>43</v>
      </c>
      <c r="AS9" s="214">
        <v>44</v>
      </c>
      <c r="AT9" s="58">
        <v>45</v>
      </c>
      <c r="AU9" s="58">
        <v>46</v>
      </c>
      <c r="AV9" s="58">
        <v>47</v>
      </c>
      <c r="AW9" s="347">
        <v>48</v>
      </c>
      <c r="AX9" s="347">
        <v>49</v>
      </c>
      <c r="AY9" s="347">
        <v>50</v>
      </c>
      <c r="AZ9" s="347">
        <v>51</v>
      </c>
      <c r="BA9" s="347">
        <v>52</v>
      </c>
      <c r="BB9" s="347">
        <v>53</v>
      </c>
      <c r="BC9" s="58">
        <v>54</v>
      </c>
      <c r="BD9" s="58">
        <v>55</v>
      </c>
      <c r="BE9" s="58">
        <v>56</v>
      </c>
      <c r="BF9" s="58">
        <v>57</v>
      </c>
      <c r="BG9" s="58">
        <v>58</v>
      </c>
      <c r="BH9" s="58">
        <v>59</v>
      </c>
      <c r="BI9" s="58">
        <v>60</v>
      </c>
      <c r="BJ9" s="58">
        <v>61</v>
      </c>
      <c r="BK9" s="58">
        <v>62</v>
      </c>
      <c r="BL9" s="58">
        <v>63</v>
      </c>
      <c r="BM9" s="58">
        <v>64</v>
      </c>
      <c r="BN9" s="58">
        <v>65</v>
      </c>
      <c r="BO9" s="58">
        <v>66</v>
      </c>
      <c r="BP9" s="58">
        <v>67</v>
      </c>
      <c r="BQ9" s="58">
        <v>68</v>
      </c>
      <c r="BR9" s="58">
        <v>69</v>
      </c>
      <c r="BS9" s="58">
        <v>70</v>
      </c>
      <c r="BT9" s="58">
        <v>71</v>
      </c>
      <c r="BU9" s="58">
        <v>72</v>
      </c>
      <c r="BV9" s="58">
        <v>73</v>
      </c>
      <c r="BW9" s="58">
        <v>74</v>
      </c>
      <c r="BX9" s="58">
        <v>75</v>
      </c>
      <c r="BY9" s="58">
        <v>76</v>
      </c>
      <c r="BZ9" s="58">
        <v>77</v>
      </c>
      <c r="CA9" s="58">
        <v>78</v>
      </c>
      <c r="CB9" s="58">
        <v>79</v>
      </c>
      <c r="CC9" s="58">
        <v>80</v>
      </c>
      <c r="CD9" s="58">
        <v>81</v>
      </c>
      <c r="CE9" s="58">
        <v>82</v>
      </c>
      <c r="CF9" s="58">
        <v>83</v>
      </c>
      <c r="CG9" s="58">
        <v>84</v>
      </c>
      <c r="CH9" s="58">
        <v>85</v>
      </c>
      <c r="CI9" s="58">
        <v>86</v>
      </c>
      <c r="CJ9" s="58">
        <v>87</v>
      </c>
      <c r="CK9" s="58">
        <v>88</v>
      </c>
      <c r="CL9" s="58">
        <v>89</v>
      </c>
      <c r="CM9" s="58">
        <v>90</v>
      </c>
      <c r="CN9" s="58">
        <v>91</v>
      </c>
      <c r="CO9" s="58">
        <v>92</v>
      </c>
      <c r="CP9" s="58">
        <v>93</v>
      </c>
      <c r="CQ9" s="58">
        <v>94</v>
      </c>
      <c r="CR9" s="58">
        <v>95</v>
      </c>
      <c r="CS9" s="58">
        <v>96</v>
      </c>
      <c r="CT9" s="58">
        <v>97</v>
      </c>
      <c r="CU9" s="58">
        <v>98</v>
      </c>
      <c r="CV9" s="58">
        <v>99</v>
      </c>
      <c r="CW9" s="58">
        <v>100</v>
      </c>
      <c r="CX9" s="58">
        <v>101</v>
      </c>
      <c r="CY9" s="58">
        <v>102</v>
      </c>
      <c r="CZ9" s="58">
        <v>103</v>
      </c>
      <c r="DA9" s="58">
        <v>104</v>
      </c>
      <c r="DB9" s="58">
        <v>105</v>
      </c>
      <c r="DC9" s="58">
        <v>106</v>
      </c>
      <c r="DD9" s="58">
        <v>107</v>
      </c>
      <c r="DE9" s="58">
        <v>108</v>
      </c>
      <c r="DF9" s="58">
        <v>109</v>
      </c>
      <c r="DG9" s="58">
        <v>110</v>
      </c>
      <c r="DH9" s="58">
        <v>111</v>
      </c>
      <c r="DI9" s="99">
        <v>112</v>
      </c>
      <c r="DJ9" s="58">
        <v>113</v>
      </c>
      <c r="DK9" s="99">
        <v>114</v>
      </c>
    </row>
    <row r="10" spans="1:117" s="134" customFormat="1" ht="99" customHeight="1" x14ac:dyDescent="0.15">
      <c r="A10" s="111" t="s">
        <v>212</v>
      </c>
      <c r="B10" s="112" t="s">
        <v>213</v>
      </c>
      <c r="C10" s="332" t="s">
        <v>214</v>
      </c>
      <c r="D10" s="112" t="s">
        <v>215</v>
      </c>
      <c r="E10" s="113" t="s">
        <v>216</v>
      </c>
      <c r="F10" s="115" t="s">
        <v>336</v>
      </c>
      <c r="G10" s="114" t="s">
        <v>217</v>
      </c>
      <c r="H10" s="115" t="s">
        <v>338</v>
      </c>
      <c r="I10" s="115" t="s">
        <v>339</v>
      </c>
      <c r="J10" s="115" t="s">
        <v>337</v>
      </c>
      <c r="K10" s="113" t="s">
        <v>218</v>
      </c>
      <c r="L10" s="116" t="s">
        <v>306</v>
      </c>
      <c r="M10" s="116" t="s">
        <v>307</v>
      </c>
      <c r="N10" s="117" t="s">
        <v>206</v>
      </c>
      <c r="O10" s="243" t="s">
        <v>341</v>
      </c>
      <c r="P10" s="118" t="s">
        <v>207</v>
      </c>
      <c r="Q10" s="118" t="s">
        <v>208</v>
      </c>
      <c r="R10" s="118" t="s">
        <v>209</v>
      </c>
      <c r="S10" s="119" t="s">
        <v>210</v>
      </c>
      <c r="T10" s="120" t="s">
        <v>219</v>
      </c>
      <c r="U10" s="120" t="s">
        <v>220</v>
      </c>
      <c r="V10" s="120" t="s">
        <v>221</v>
      </c>
      <c r="W10" s="120" t="s">
        <v>222</v>
      </c>
      <c r="X10" s="120" t="s">
        <v>223</v>
      </c>
      <c r="Y10" s="120" t="s">
        <v>224</v>
      </c>
      <c r="Z10" s="122" t="s">
        <v>308</v>
      </c>
      <c r="AA10" s="122" t="s">
        <v>310</v>
      </c>
      <c r="AB10" s="141" t="s">
        <v>309</v>
      </c>
      <c r="AC10" s="140" t="s">
        <v>225</v>
      </c>
      <c r="AD10" s="122" t="s">
        <v>311</v>
      </c>
      <c r="AE10" s="122" t="s">
        <v>312</v>
      </c>
      <c r="AF10" s="122" t="s">
        <v>313</v>
      </c>
      <c r="AG10" s="121" t="s">
        <v>226</v>
      </c>
      <c r="AH10" s="120" t="s">
        <v>227</v>
      </c>
      <c r="AI10" s="122" t="s">
        <v>228</v>
      </c>
      <c r="AJ10" s="120" t="s">
        <v>229</v>
      </c>
      <c r="AK10" s="120" t="s">
        <v>230</v>
      </c>
      <c r="AL10" s="123" t="s">
        <v>231</v>
      </c>
      <c r="AM10" s="123" t="s">
        <v>232</v>
      </c>
      <c r="AN10" s="123" t="s">
        <v>233</v>
      </c>
      <c r="AO10" s="123" t="s">
        <v>234</v>
      </c>
      <c r="AP10" s="244" t="s">
        <v>344</v>
      </c>
      <c r="AQ10" s="244" t="s">
        <v>345</v>
      </c>
      <c r="AR10" s="244" t="s">
        <v>343</v>
      </c>
      <c r="AS10" s="244" t="s">
        <v>342</v>
      </c>
      <c r="AT10" s="124" t="s">
        <v>235</v>
      </c>
      <c r="AU10" s="124" t="s">
        <v>294</v>
      </c>
      <c r="AV10" s="124" t="s">
        <v>236</v>
      </c>
      <c r="AW10" s="348" t="s">
        <v>237</v>
      </c>
      <c r="AX10" s="348" t="s">
        <v>238</v>
      </c>
      <c r="AY10" s="348" t="s">
        <v>239</v>
      </c>
      <c r="AZ10" s="348" t="s">
        <v>240</v>
      </c>
      <c r="BA10" s="348" t="s">
        <v>241</v>
      </c>
      <c r="BB10" s="348" t="s">
        <v>242</v>
      </c>
      <c r="BC10" s="125" t="s">
        <v>304</v>
      </c>
      <c r="BD10" s="126" t="s">
        <v>305</v>
      </c>
      <c r="BE10" s="127" t="s">
        <v>243</v>
      </c>
      <c r="BF10" s="127" t="s">
        <v>244</v>
      </c>
      <c r="BG10" s="127" t="s">
        <v>245</v>
      </c>
      <c r="BH10" s="127" t="s">
        <v>246</v>
      </c>
      <c r="BI10" s="127" t="s">
        <v>247</v>
      </c>
      <c r="BJ10" s="127" t="s">
        <v>248</v>
      </c>
      <c r="BK10" s="127" t="s">
        <v>249</v>
      </c>
      <c r="BL10" s="127" t="s">
        <v>250</v>
      </c>
      <c r="BM10" s="127" t="s">
        <v>251</v>
      </c>
      <c r="BN10" s="127" t="s">
        <v>252</v>
      </c>
      <c r="BO10" s="127" t="s">
        <v>253</v>
      </c>
      <c r="BP10" s="127" t="s">
        <v>254</v>
      </c>
      <c r="BQ10" s="128" t="s">
        <v>255</v>
      </c>
      <c r="BR10" s="128" t="s">
        <v>256</v>
      </c>
      <c r="BS10" s="128" t="s">
        <v>257</v>
      </c>
      <c r="BT10" s="128" t="s">
        <v>258</v>
      </c>
      <c r="BU10" s="128" t="s">
        <v>259</v>
      </c>
      <c r="BV10" s="128" t="s">
        <v>260</v>
      </c>
      <c r="BW10" s="128" t="s">
        <v>261</v>
      </c>
      <c r="BX10" s="128" t="s">
        <v>262</v>
      </c>
      <c r="BY10" s="128" t="s">
        <v>263</v>
      </c>
      <c r="BZ10" s="128" t="s">
        <v>291</v>
      </c>
      <c r="CA10" s="128" t="s">
        <v>292</v>
      </c>
      <c r="CB10" s="128" t="s">
        <v>293</v>
      </c>
      <c r="CC10" s="126" t="s">
        <v>296</v>
      </c>
      <c r="CD10" s="126" t="s">
        <v>297</v>
      </c>
      <c r="CE10" s="119" t="s">
        <v>264</v>
      </c>
      <c r="CF10" s="119" t="s">
        <v>265</v>
      </c>
      <c r="CG10" s="126" t="s">
        <v>298</v>
      </c>
      <c r="CH10" s="126" t="s">
        <v>299</v>
      </c>
      <c r="CI10" s="119" t="s">
        <v>266</v>
      </c>
      <c r="CJ10" s="129" t="s">
        <v>267</v>
      </c>
      <c r="CK10" s="129" t="s">
        <v>268</v>
      </c>
      <c r="CL10" s="129" t="s">
        <v>269</v>
      </c>
      <c r="CM10" s="129" t="s">
        <v>270</v>
      </c>
      <c r="CN10" s="129" t="s">
        <v>271</v>
      </c>
      <c r="CO10" s="129" t="s">
        <v>272</v>
      </c>
      <c r="CP10" s="129" t="s">
        <v>273</v>
      </c>
      <c r="CQ10" s="129" t="s">
        <v>274</v>
      </c>
      <c r="CR10" s="129" t="s">
        <v>275</v>
      </c>
      <c r="CS10" s="129" t="s">
        <v>276</v>
      </c>
      <c r="CT10" s="129" t="s">
        <v>277</v>
      </c>
      <c r="CU10" s="129" t="s">
        <v>278</v>
      </c>
      <c r="CV10" s="130" t="s">
        <v>279</v>
      </c>
      <c r="CW10" s="130" t="s">
        <v>280</v>
      </c>
      <c r="CX10" s="130" t="s">
        <v>281</v>
      </c>
      <c r="CY10" s="130" t="s">
        <v>282</v>
      </c>
      <c r="CZ10" s="130" t="s">
        <v>283</v>
      </c>
      <c r="DA10" s="130" t="s">
        <v>284</v>
      </c>
      <c r="DB10" s="130" t="s">
        <v>285</v>
      </c>
      <c r="DC10" s="130" t="s">
        <v>286</v>
      </c>
      <c r="DD10" s="130" t="s">
        <v>287</v>
      </c>
      <c r="DE10" s="130" t="s">
        <v>288</v>
      </c>
      <c r="DF10" s="130" t="s">
        <v>289</v>
      </c>
      <c r="DG10" s="130" t="s">
        <v>290</v>
      </c>
      <c r="DH10" s="131" t="s">
        <v>300</v>
      </c>
      <c r="DI10" s="132" t="s">
        <v>301</v>
      </c>
      <c r="DJ10" s="133" t="s">
        <v>302</v>
      </c>
      <c r="DK10" s="132" t="s">
        <v>303</v>
      </c>
    </row>
    <row r="11" spans="1:117" s="32" customFormat="1" ht="42" customHeight="1" x14ac:dyDescent="0.15">
      <c r="A11" s="32">
        <v>1</v>
      </c>
      <c r="B11" s="238"/>
      <c r="C11" s="195"/>
      <c r="D11" s="324" t="s">
        <v>349</v>
      </c>
      <c r="E11" s="325">
        <v>2</v>
      </c>
      <c r="F11" s="326"/>
      <c r="G11" s="327" t="s">
        <v>351</v>
      </c>
      <c r="H11" s="327">
        <v>1</v>
      </c>
      <c r="I11" s="327"/>
      <c r="J11" s="327"/>
      <c r="K11" s="328"/>
      <c r="L11" s="329">
        <v>100000</v>
      </c>
      <c r="M11" s="104"/>
      <c r="N11" s="205">
        <v>123456</v>
      </c>
      <c r="O11" s="85" t="s">
        <v>347</v>
      </c>
      <c r="P11" s="66" t="s">
        <v>398</v>
      </c>
      <c r="Q11" s="68" t="s">
        <v>396</v>
      </c>
      <c r="R11" s="194" t="s">
        <v>348</v>
      </c>
      <c r="S11" s="34" t="s">
        <v>399</v>
      </c>
      <c r="T11" s="61" t="s">
        <v>352</v>
      </c>
      <c r="U11" s="62" t="s">
        <v>353</v>
      </c>
      <c r="V11" s="61" t="s">
        <v>354</v>
      </c>
      <c r="W11" s="62" t="s">
        <v>355</v>
      </c>
      <c r="X11" s="63">
        <v>34776</v>
      </c>
      <c r="Y11" s="195" t="s">
        <v>364</v>
      </c>
      <c r="Z11" s="64" t="s">
        <v>365</v>
      </c>
      <c r="AA11" s="195" t="s">
        <v>346</v>
      </c>
      <c r="AB11" s="73" t="s">
        <v>366</v>
      </c>
      <c r="AC11" s="218"/>
      <c r="AD11" s="195" t="s">
        <v>346</v>
      </c>
      <c r="AE11" s="195" t="s">
        <v>346</v>
      </c>
      <c r="AF11" s="195" t="s">
        <v>346</v>
      </c>
      <c r="AG11" s="65" t="s">
        <v>377</v>
      </c>
      <c r="AH11" s="64"/>
      <c r="AI11" s="64" t="s">
        <v>378</v>
      </c>
      <c r="AJ11" s="195" t="s">
        <v>379</v>
      </c>
      <c r="AK11" s="195">
        <v>3</v>
      </c>
      <c r="AL11" s="60">
        <v>591</v>
      </c>
      <c r="AM11" s="66" t="s">
        <v>383</v>
      </c>
      <c r="AN11" s="187" t="str">
        <f>IF($AL11="","",VLOOKUP($AL11,国・地域コード!B4:D175,3,0))</f>
        <v>指定</v>
      </c>
      <c r="AO11" s="64" t="s">
        <v>384</v>
      </c>
      <c r="AP11" s="67" t="s">
        <v>385</v>
      </c>
      <c r="AQ11" s="67" t="s">
        <v>391</v>
      </c>
      <c r="AR11" s="67" t="s">
        <v>378</v>
      </c>
      <c r="AS11" s="67"/>
      <c r="AT11" s="228" t="s">
        <v>392</v>
      </c>
      <c r="AU11" s="228" t="s">
        <v>401</v>
      </c>
      <c r="AV11" s="230" t="s">
        <v>402</v>
      </c>
      <c r="AW11" s="349">
        <v>2017</v>
      </c>
      <c r="AX11" s="349">
        <v>4</v>
      </c>
      <c r="AY11" s="349">
        <v>30</v>
      </c>
      <c r="AZ11" s="349">
        <v>2017</v>
      </c>
      <c r="BA11" s="349">
        <v>8</v>
      </c>
      <c r="BB11" s="349">
        <v>10</v>
      </c>
      <c r="BC11" s="135">
        <f>IF(OR($AW11="",$AX11="",$AY11=""),"",DATE($AW11,$AX11,$AY11))</f>
        <v>42855</v>
      </c>
      <c r="BD11" s="135">
        <f>IF(OR($AZ11="",$BA11="",$BB11=""),"",IF(OR(DATE($AZ11,$BA11,$BB11)-$BC11+1&lt;=7,DATE($AZ11,$BA11,$BB11)&gt;=$BC11+365),"",DATE($AZ11,$BA11,$BB11)))</f>
        <v>42957</v>
      </c>
      <c r="BE11" s="92" t="str">
        <f>IF(OR($BC11="",$BD11=""),"",IF($BD11-$BC11+1&gt;=15,IF(AND(BE$7-$BC11+1&gt;=8,$BD11&gt;BE$6,$BD11-BE$6+1&gt;=8),"○",""),IF($AX11=BE$5,"○","")))</f>
        <v/>
      </c>
      <c r="BF11" s="92" t="str">
        <f t="shared" ref="BF11:BP27" si="0">IF(OR($BC11="",$BD11=""),"",IF($BD11-$BC11+1&gt;=15,IF(AND(BF$7-$BC11+1&gt;=8,$BD11&gt;BF$6,$BD11-BF$6+1&gt;=8),"○",""),IF($AX11=BF$5,"○","")))</f>
        <v>○</v>
      </c>
      <c r="BG11" s="92" t="str">
        <f t="shared" si="0"/>
        <v>○</v>
      </c>
      <c r="BH11" s="92" t="str">
        <f t="shared" si="0"/>
        <v>○</v>
      </c>
      <c r="BI11" s="92" t="str">
        <f t="shared" si="0"/>
        <v>○</v>
      </c>
      <c r="BJ11" s="92" t="str">
        <f t="shared" si="0"/>
        <v/>
      </c>
      <c r="BK11" s="92" t="str">
        <f t="shared" si="0"/>
        <v/>
      </c>
      <c r="BL11" s="92" t="str">
        <f t="shared" si="0"/>
        <v/>
      </c>
      <c r="BM11" s="92" t="str">
        <f t="shared" si="0"/>
        <v/>
      </c>
      <c r="BN11" s="92" t="str">
        <f t="shared" si="0"/>
        <v/>
      </c>
      <c r="BO11" s="92" t="str">
        <f t="shared" si="0"/>
        <v/>
      </c>
      <c r="BP11" s="92" t="str">
        <f t="shared" si="0"/>
        <v/>
      </c>
      <c r="BQ11" s="93" t="str">
        <f>IF(OR($BC11="",$BD11=""),"",IF($BD11-$BC11+1&gt;=15,IF(AND(BQ$7-$BC11+1&gt;=8,$BD11&gt;BQ$6,$BD11-BQ$6+1&gt;=8),"○",""),IF(AND($BC11&gt;=$BQ6,$AX11=BQ$5),"○","")))</f>
        <v/>
      </c>
      <c r="BR11" s="93" t="str">
        <f t="shared" ref="BR11:CB11" si="1">IF(OR($BC11="",$BD11=""),"",IF($BD11-$BC11+1&gt;=15,IF(AND(BR$7-$BC11+1&gt;=8,$BD11&gt;BR$6,$BD11-BR$6+1&gt;=8),"○",""),IF(AND($BC11&gt;=$BQ6,$AX11=BR$5),"○","")))</f>
        <v/>
      </c>
      <c r="BS11" s="93" t="str">
        <f t="shared" si="1"/>
        <v/>
      </c>
      <c r="BT11" s="93" t="str">
        <f t="shared" si="1"/>
        <v/>
      </c>
      <c r="BU11" s="93" t="str">
        <f t="shared" si="1"/>
        <v/>
      </c>
      <c r="BV11" s="93" t="str">
        <f t="shared" si="1"/>
        <v/>
      </c>
      <c r="BW11" s="93" t="str">
        <f t="shared" si="1"/>
        <v/>
      </c>
      <c r="BX11" s="93" t="str">
        <f t="shared" si="1"/>
        <v/>
      </c>
      <c r="BY11" s="93" t="str">
        <f t="shared" si="1"/>
        <v/>
      </c>
      <c r="BZ11" s="93" t="str">
        <f t="shared" si="1"/>
        <v/>
      </c>
      <c r="CA11" s="93" t="str">
        <f t="shared" si="1"/>
        <v/>
      </c>
      <c r="CB11" s="93" t="str">
        <f t="shared" si="1"/>
        <v/>
      </c>
      <c r="CC11" s="90">
        <f t="shared" ref="CC11:CC76" si="2">COUNTIF($BE11:$BP11,"○")</f>
        <v>4</v>
      </c>
      <c r="CD11" s="90">
        <f t="shared" ref="CD11:CD76" si="3">IF(COUNTIF($BQ11:$CB11,"○")=0,0,IF(COUNTIF($BE11:$CB11,"○")&gt;=13,COUNTIF($BQ11:$CB11,"○")-1,COUNTIF($BQ11:$CB11,"○")))</f>
        <v>0</v>
      </c>
      <c r="CE11" s="88">
        <f>$CC11+$CD11</f>
        <v>4</v>
      </c>
      <c r="CF11" s="138" t="str">
        <f>IF($AN11="","",IF($AN11="指定","100,000",IF($AN11="甲","80,000",IF($AN11="乙","70,000",IF($AN11="丙","60,000")))))</f>
        <v>100,000</v>
      </c>
      <c r="CG11" s="285">
        <f>IF($CF11="","",($CC11-$H11)*$CF11)</f>
        <v>300000</v>
      </c>
      <c r="CH11" s="96">
        <f>IF($CF11="","",($CD11-$I11)*$CF11)</f>
        <v>0</v>
      </c>
      <c r="CI11" s="285">
        <f>IF($CF11="","",$CG11+$CH11)</f>
        <v>300000</v>
      </c>
      <c r="CJ11" s="261">
        <v>400000</v>
      </c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102">
        <f>SUM(CJ11:CU11)</f>
        <v>400000</v>
      </c>
      <c r="DI11" s="109">
        <f>DH11-L11</f>
        <v>300000</v>
      </c>
      <c r="DJ11" s="98">
        <f>SUM(CV11:DG11)</f>
        <v>0</v>
      </c>
      <c r="DK11" s="100">
        <f>DJ11-M11</f>
        <v>0</v>
      </c>
      <c r="DL11" s="189"/>
    </row>
    <row r="12" spans="1:117" s="263" customFormat="1" ht="42" customHeight="1" x14ac:dyDescent="0.15">
      <c r="A12" s="263">
        <v>2</v>
      </c>
      <c r="B12" s="264"/>
      <c r="C12" s="265"/>
      <c r="D12" s="266" t="s">
        <v>346</v>
      </c>
      <c r="E12" s="267">
        <v>1</v>
      </c>
      <c r="F12" s="268" t="s">
        <v>350</v>
      </c>
      <c r="G12" s="265"/>
      <c r="H12" s="265"/>
      <c r="I12" s="265"/>
      <c r="J12" s="265"/>
      <c r="K12" s="269"/>
      <c r="L12" s="270">
        <v>320000</v>
      </c>
      <c r="M12" s="270"/>
      <c r="N12" s="271">
        <v>123456</v>
      </c>
      <c r="O12" s="272" t="s">
        <v>347</v>
      </c>
      <c r="P12" s="268" t="s">
        <v>397</v>
      </c>
      <c r="Q12" s="269" t="s">
        <v>396</v>
      </c>
      <c r="R12" s="269" t="s">
        <v>348</v>
      </c>
      <c r="S12" s="273" t="s">
        <v>400</v>
      </c>
      <c r="T12" s="274" t="s">
        <v>449</v>
      </c>
      <c r="U12" s="275" t="s">
        <v>451</v>
      </c>
      <c r="V12" s="274" t="s">
        <v>450</v>
      </c>
      <c r="W12" s="275" t="s">
        <v>452</v>
      </c>
      <c r="X12" s="276">
        <v>35704</v>
      </c>
      <c r="Y12" s="265" t="s">
        <v>364</v>
      </c>
      <c r="Z12" s="269" t="s">
        <v>365</v>
      </c>
      <c r="AA12" s="265" t="s">
        <v>346</v>
      </c>
      <c r="AB12" s="277" t="s">
        <v>366</v>
      </c>
      <c r="AC12" s="267"/>
      <c r="AD12" s="265" t="s">
        <v>346</v>
      </c>
      <c r="AE12" s="265" t="s">
        <v>346</v>
      </c>
      <c r="AF12" s="366" t="s">
        <v>346</v>
      </c>
      <c r="AG12" s="278" t="s">
        <v>377</v>
      </c>
      <c r="AH12" s="269"/>
      <c r="AI12" s="269" t="s">
        <v>378</v>
      </c>
      <c r="AJ12" s="265" t="s">
        <v>379</v>
      </c>
      <c r="AK12" s="265">
        <v>2</v>
      </c>
      <c r="AL12" s="279">
        <v>737</v>
      </c>
      <c r="AM12" s="268" t="s">
        <v>424</v>
      </c>
      <c r="AN12" s="330" t="s">
        <v>453</v>
      </c>
      <c r="AO12" s="269" t="s">
        <v>454</v>
      </c>
      <c r="AP12" s="268" t="s">
        <v>455</v>
      </c>
      <c r="AQ12" s="268" t="s">
        <v>439</v>
      </c>
      <c r="AR12" s="268" t="s">
        <v>440</v>
      </c>
      <c r="AS12" s="268"/>
      <c r="AT12" s="279" t="s">
        <v>392</v>
      </c>
      <c r="AU12" s="279" t="s">
        <v>401</v>
      </c>
      <c r="AV12" s="265" t="s">
        <v>402</v>
      </c>
      <c r="AW12" s="367">
        <v>2017</v>
      </c>
      <c r="AX12" s="367">
        <v>4</v>
      </c>
      <c r="AY12" s="368">
        <v>15</v>
      </c>
      <c r="AZ12" s="367">
        <v>2017</v>
      </c>
      <c r="BA12" s="367">
        <v>7</v>
      </c>
      <c r="BB12" s="368">
        <v>30</v>
      </c>
      <c r="BC12" s="280">
        <f>IF(OR($AW12="",$AX12="",$AY12=""),"",DATE($AW12,$AX12,$AY12))</f>
        <v>42840</v>
      </c>
      <c r="BD12" s="280">
        <f>IF(OR($AZ12="",$BA12="",$BB12=""),"",IF(OR(DATE($AZ12,$BA12,$BB12)-$BC12+1&lt;=7,DATE($AZ12,$BA12,$BB12)&gt;=$BC12+365),"",DATE($AZ12,$BA12,$BB12)))</f>
        <v>42946</v>
      </c>
      <c r="BE12" s="281" t="str">
        <f>IF(OR($BC12="",$BD12=""),"",IF($BD12-$BC12+1&gt;=15,IF(AND(BE$7-$BC12+1&gt;=8,$BD12&gt;BE$6,$BD12-BE$6+1&gt;=8),"○",""),IF($AX12=BE$5,"○","")))</f>
        <v>○</v>
      </c>
      <c r="BF12" s="281" t="str">
        <f t="shared" ref="BF12:BP12" si="4">IF(OR($BC12="",$BD12=""),"",IF($BD12-$BC12+1&gt;=15,IF(AND(BF$7-$BC12+1&gt;=8,$BD12&gt;BF$6,$BD12-BF$6+1&gt;=8),"○",""),IF($AX12=BF$5,"○","")))</f>
        <v>○</v>
      </c>
      <c r="BG12" s="281" t="str">
        <f t="shared" si="4"/>
        <v>○</v>
      </c>
      <c r="BH12" s="281" t="str">
        <f t="shared" si="4"/>
        <v>○</v>
      </c>
      <c r="BI12" s="281" t="str">
        <f t="shared" si="4"/>
        <v/>
      </c>
      <c r="BJ12" s="281" t="str">
        <f t="shared" si="4"/>
        <v/>
      </c>
      <c r="BK12" s="281" t="str">
        <f t="shared" si="4"/>
        <v/>
      </c>
      <c r="BL12" s="281" t="str">
        <f t="shared" si="4"/>
        <v/>
      </c>
      <c r="BM12" s="281" t="str">
        <f t="shared" si="4"/>
        <v/>
      </c>
      <c r="BN12" s="281" t="str">
        <f t="shared" si="4"/>
        <v/>
      </c>
      <c r="BO12" s="281" t="str">
        <f t="shared" si="4"/>
        <v/>
      </c>
      <c r="BP12" s="281" t="str">
        <f t="shared" si="4"/>
        <v/>
      </c>
      <c r="BQ12" s="282" t="str">
        <f t="shared" ref="BQ12:CB12" si="5">IF(OR($BC12="",$BD12=""),"",IF($BD12-$BC12+1&gt;=15,IF(AND(BQ$7-$BC12+1&gt;=8,$BD12&gt;BQ$6,$BD12-BQ$6+1&gt;=8),"○",""),IF(AND($BC12&gt;=$BQ9,$AX12=BQ$5),"○","")))</f>
        <v/>
      </c>
      <c r="BR12" s="282" t="str">
        <f t="shared" si="5"/>
        <v/>
      </c>
      <c r="BS12" s="282" t="str">
        <f t="shared" si="5"/>
        <v/>
      </c>
      <c r="BT12" s="282" t="str">
        <f t="shared" si="5"/>
        <v/>
      </c>
      <c r="BU12" s="282" t="str">
        <f t="shared" si="5"/>
        <v/>
      </c>
      <c r="BV12" s="282" t="str">
        <f t="shared" si="5"/>
        <v/>
      </c>
      <c r="BW12" s="282" t="str">
        <f t="shared" si="5"/>
        <v/>
      </c>
      <c r="BX12" s="282" t="str">
        <f t="shared" si="5"/>
        <v/>
      </c>
      <c r="BY12" s="282" t="str">
        <f t="shared" si="5"/>
        <v/>
      </c>
      <c r="BZ12" s="282" t="str">
        <f t="shared" si="5"/>
        <v/>
      </c>
      <c r="CA12" s="282" t="str">
        <f t="shared" si="5"/>
        <v/>
      </c>
      <c r="CB12" s="282" t="str">
        <f t="shared" si="5"/>
        <v/>
      </c>
      <c r="CC12" s="283">
        <f>COUNTIF($BE12:$BP12,"○")</f>
        <v>4</v>
      </c>
      <c r="CD12" s="283">
        <f>IF(COUNTIF($BQ12:$CB12,"○")=0,0,IF(COUNTIF($BE12:$CB12,"○")&gt;=13,COUNTIF($BQ12:$CB12,"○")-1,COUNTIF($BQ12:$CB12,"○")))</f>
        <v>0</v>
      </c>
      <c r="CE12" s="283">
        <f>$CC12+$CD12</f>
        <v>4</v>
      </c>
      <c r="CF12" s="284" t="str">
        <f>IF($AN12="","",IF($AN12="指定","100,000",IF($AN12="甲","80,000",IF($AN12="乙","70,000",IF($AN12="丙","60,000")))))</f>
        <v>80,000</v>
      </c>
      <c r="CG12" s="285">
        <f>IF($CF12="","",($CC12-$H12)*$CF12)</f>
        <v>320000</v>
      </c>
      <c r="CH12" s="285">
        <f>IF($CF12="","",($CD12-$I12)*$CF12)</f>
        <v>0</v>
      </c>
      <c r="CI12" s="285">
        <f>IF($CF12="","",$CG12+$CH12)</f>
        <v>320000</v>
      </c>
      <c r="CJ12" s="286">
        <v>320000</v>
      </c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7">
        <f t="shared" ref="DH12" si="6">SUM(CJ12:CU12)</f>
        <v>320000</v>
      </c>
      <c r="DI12" s="288">
        <f t="shared" ref="DI12" si="7">DH12-L12</f>
        <v>0</v>
      </c>
      <c r="DJ12" s="289">
        <f t="shared" ref="DJ12" si="8">SUM(CV12:DG12)</f>
        <v>0</v>
      </c>
      <c r="DK12" s="288">
        <f t="shared" ref="DK12" si="9">DJ12-M12</f>
        <v>0</v>
      </c>
    </row>
    <row r="13" spans="1:117" s="263" customFormat="1" ht="42" customHeight="1" x14ac:dyDescent="0.15">
      <c r="A13" s="263">
        <v>3</v>
      </c>
      <c r="B13" s="264"/>
      <c r="C13" s="265"/>
      <c r="D13" s="266" t="s">
        <v>349</v>
      </c>
      <c r="E13" s="267">
        <v>1</v>
      </c>
      <c r="F13" s="268" t="s">
        <v>350</v>
      </c>
      <c r="G13" s="265"/>
      <c r="H13" s="265"/>
      <c r="I13" s="265"/>
      <c r="J13" s="265"/>
      <c r="K13" s="269"/>
      <c r="L13" s="270">
        <v>0</v>
      </c>
      <c r="M13" s="270"/>
      <c r="N13" s="271">
        <v>123456</v>
      </c>
      <c r="O13" s="272" t="s">
        <v>347</v>
      </c>
      <c r="P13" s="268" t="s">
        <v>397</v>
      </c>
      <c r="Q13" s="269" t="s">
        <v>396</v>
      </c>
      <c r="R13" s="269" t="s">
        <v>348</v>
      </c>
      <c r="S13" s="273" t="s">
        <v>448</v>
      </c>
      <c r="T13" s="274" t="s">
        <v>356</v>
      </c>
      <c r="U13" s="275" t="s">
        <v>357</v>
      </c>
      <c r="V13" s="274" t="s">
        <v>358</v>
      </c>
      <c r="W13" s="275" t="s">
        <v>359</v>
      </c>
      <c r="X13" s="276">
        <v>35414</v>
      </c>
      <c r="Y13" s="265" t="s">
        <v>367</v>
      </c>
      <c r="Z13" s="269" t="s">
        <v>365</v>
      </c>
      <c r="AA13" s="265" t="s">
        <v>346</v>
      </c>
      <c r="AB13" s="277" t="s">
        <v>366</v>
      </c>
      <c r="AC13" s="267"/>
      <c r="AD13" s="265" t="s">
        <v>346</v>
      </c>
      <c r="AE13" s="265" t="s">
        <v>346</v>
      </c>
      <c r="AF13" s="265" t="s">
        <v>346</v>
      </c>
      <c r="AG13" s="278" t="s">
        <v>377</v>
      </c>
      <c r="AH13" s="269"/>
      <c r="AI13" s="269" t="s">
        <v>378</v>
      </c>
      <c r="AJ13" s="265" t="s">
        <v>379</v>
      </c>
      <c r="AK13" s="265">
        <v>3</v>
      </c>
      <c r="AL13" s="279">
        <v>105</v>
      </c>
      <c r="AM13" s="268" t="s">
        <v>386</v>
      </c>
      <c r="AN13" s="330" t="str">
        <f>IF($AL13="","",VLOOKUP($AL13,国・地域コード!B5:D176,3,0))</f>
        <v>丙</v>
      </c>
      <c r="AO13" s="269" t="s">
        <v>387</v>
      </c>
      <c r="AP13" s="268" t="s">
        <v>425</v>
      </c>
      <c r="AQ13" s="268" t="s">
        <v>393</v>
      </c>
      <c r="AR13" s="268" t="s">
        <v>378</v>
      </c>
      <c r="AS13" s="268"/>
      <c r="AT13" s="279" t="s">
        <v>392</v>
      </c>
      <c r="AU13" s="279" t="s">
        <v>401</v>
      </c>
      <c r="AV13" s="265" t="s">
        <v>402</v>
      </c>
      <c r="AW13" s="350">
        <v>2017</v>
      </c>
      <c r="AX13" s="350">
        <v>5</v>
      </c>
      <c r="AY13" s="351">
        <v>28</v>
      </c>
      <c r="AZ13" s="350">
        <v>2017</v>
      </c>
      <c r="BA13" s="350">
        <v>12</v>
      </c>
      <c r="BB13" s="351">
        <v>22</v>
      </c>
      <c r="BC13" s="280">
        <f t="shared" ref="BC13:BC76" si="10">IF(OR($AW13="",$AX13="",$AY13=""),"",DATE($AW13,$AX13,$AY13))</f>
        <v>42883</v>
      </c>
      <c r="BD13" s="280">
        <f t="shared" ref="BD13:BD76" si="11">IF(OR($AZ13="",$BA13="",$BB13=""),"",IF(OR(DATE($AZ13,$BA13,$BB13)-$BC13+1&lt;=7,DATE($AZ13,$BA13,$BB13)&gt;=$BC13+365),"",DATE($AZ13,$BA13,$BB13)))</f>
        <v>43091</v>
      </c>
      <c r="BE13" s="281" t="str">
        <f t="shared" ref="BE13:BP44" si="12">IF(OR($BC13="",$BD13=""),"",IF($BD13-$BC13+1&gt;=15,IF(AND(BE$7-$BC13+1&gt;=8,$BD13&gt;BE$6,$BD13-BE$6+1&gt;=8),"○",""),IF($AX13=BE$5,"○","")))</f>
        <v/>
      </c>
      <c r="BF13" s="281" t="str">
        <f t="shared" si="0"/>
        <v/>
      </c>
      <c r="BG13" s="281" t="str">
        <f t="shared" si="0"/>
        <v>○</v>
      </c>
      <c r="BH13" s="281" t="str">
        <f t="shared" si="0"/>
        <v>○</v>
      </c>
      <c r="BI13" s="281" t="str">
        <f t="shared" si="0"/>
        <v>○</v>
      </c>
      <c r="BJ13" s="281" t="str">
        <f t="shared" si="0"/>
        <v>○</v>
      </c>
      <c r="BK13" s="281" t="str">
        <f t="shared" si="0"/>
        <v>○</v>
      </c>
      <c r="BL13" s="281" t="str">
        <f t="shared" si="0"/>
        <v>○</v>
      </c>
      <c r="BM13" s="281" t="str">
        <f t="shared" si="0"/>
        <v>○</v>
      </c>
      <c r="BN13" s="281" t="str">
        <f t="shared" si="0"/>
        <v/>
      </c>
      <c r="BO13" s="281" t="str">
        <f t="shared" si="0"/>
        <v/>
      </c>
      <c r="BP13" s="281" t="str">
        <f t="shared" si="0"/>
        <v/>
      </c>
      <c r="BQ13" s="282" t="str">
        <f t="shared" ref="BQ13:CB13" si="13">IF(OR($BC13="",$BD13=""),"",IF($BD13-$BC13+1&gt;=15,IF(AND(BQ$7-$BC13+1&gt;=8,$BD13&gt;BQ$6,$BD13-BQ$6+1&gt;=8),"○",""),IF(AND($BC13&gt;=$BQ7,$AX13=BQ$5),"○","")))</f>
        <v/>
      </c>
      <c r="BR13" s="282" t="str">
        <f t="shared" si="13"/>
        <v/>
      </c>
      <c r="BS13" s="282" t="str">
        <f t="shared" si="13"/>
        <v/>
      </c>
      <c r="BT13" s="282" t="str">
        <f t="shared" si="13"/>
        <v/>
      </c>
      <c r="BU13" s="282" t="str">
        <f t="shared" si="13"/>
        <v/>
      </c>
      <c r="BV13" s="282" t="str">
        <f t="shared" si="13"/>
        <v/>
      </c>
      <c r="BW13" s="282" t="str">
        <f t="shared" si="13"/>
        <v/>
      </c>
      <c r="BX13" s="282" t="str">
        <f t="shared" si="13"/>
        <v/>
      </c>
      <c r="BY13" s="282" t="str">
        <f t="shared" si="13"/>
        <v/>
      </c>
      <c r="BZ13" s="282" t="str">
        <f t="shared" si="13"/>
        <v/>
      </c>
      <c r="CA13" s="282" t="str">
        <f t="shared" si="13"/>
        <v/>
      </c>
      <c r="CB13" s="282" t="str">
        <f t="shared" si="13"/>
        <v/>
      </c>
      <c r="CC13" s="283">
        <f t="shared" si="2"/>
        <v>7</v>
      </c>
      <c r="CD13" s="283">
        <f t="shared" si="3"/>
        <v>0</v>
      </c>
      <c r="CE13" s="283">
        <f t="shared" ref="CE13:CE76" si="14">$CC13+$CD13</f>
        <v>7</v>
      </c>
      <c r="CF13" s="284" t="str">
        <f t="shared" ref="CF13:CF76" si="15">IF($AN13="","",IF($AN13="指定","100,000",IF($AN13="甲","80,000",IF($AN13="乙","70,000",IF($AN13="丙","60,000")))))</f>
        <v>60,000</v>
      </c>
      <c r="CG13" s="285">
        <f t="shared" ref="CG13:CG76" si="16">IF($CF13="","",($CC13-$H13)*$CF13)</f>
        <v>420000</v>
      </c>
      <c r="CH13" s="285">
        <f t="shared" ref="CH13:CH76" si="17">IF($CF13="","",($CD13-$I13)*$CF13)</f>
        <v>0</v>
      </c>
      <c r="CI13" s="285">
        <f t="shared" ref="CI13:CI76" si="18">IF($CF13="","",$CG13+$CH13)</f>
        <v>420000</v>
      </c>
      <c r="CJ13" s="286">
        <v>0</v>
      </c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7">
        <f t="shared" ref="DH13:DH76" si="19">SUM(CJ13:CU13)</f>
        <v>0</v>
      </c>
      <c r="DI13" s="288">
        <f t="shared" ref="DI13:DI76" si="20">DH13-L13</f>
        <v>0</v>
      </c>
      <c r="DJ13" s="289">
        <f t="shared" ref="DJ13:DJ76" si="21">SUM(CV13:DG13)</f>
        <v>0</v>
      </c>
      <c r="DK13" s="288">
        <f t="shared" ref="DK13:DK76" si="22">DJ13-M13</f>
        <v>0</v>
      </c>
      <c r="DL13" s="290"/>
    </row>
    <row r="14" spans="1:117" s="291" customFormat="1" ht="42" customHeight="1" x14ac:dyDescent="0.15">
      <c r="A14" s="291">
        <v>4</v>
      </c>
      <c r="B14" s="292"/>
      <c r="C14" s="293"/>
      <c r="D14" s="294" t="s">
        <v>349</v>
      </c>
      <c r="E14" s="295">
        <v>1</v>
      </c>
      <c r="F14" s="296" t="s">
        <v>407</v>
      </c>
      <c r="G14" s="293"/>
      <c r="H14" s="293"/>
      <c r="I14" s="293"/>
      <c r="J14" s="293"/>
      <c r="K14" s="297"/>
      <c r="L14" s="298"/>
      <c r="M14" s="298"/>
      <c r="N14" s="299">
        <v>123456</v>
      </c>
      <c r="O14" s="300" t="s">
        <v>347</v>
      </c>
      <c r="P14" s="296" t="s">
        <v>397</v>
      </c>
      <c r="Q14" s="297" t="s">
        <v>396</v>
      </c>
      <c r="R14" s="297" t="s">
        <v>348</v>
      </c>
      <c r="S14" s="301"/>
      <c r="T14" s="302" t="s">
        <v>360</v>
      </c>
      <c r="U14" s="303" t="s">
        <v>361</v>
      </c>
      <c r="V14" s="302" t="s">
        <v>362</v>
      </c>
      <c r="W14" s="303" t="s">
        <v>363</v>
      </c>
      <c r="X14" s="304">
        <v>33146</v>
      </c>
      <c r="Y14" s="293" t="s">
        <v>364</v>
      </c>
      <c r="Z14" s="297" t="s">
        <v>365</v>
      </c>
      <c r="AA14" s="293" t="s">
        <v>346</v>
      </c>
      <c r="AB14" s="305" t="s">
        <v>366</v>
      </c>
      <c r="AC14" s="295"/>
      <c r="AD14" s="293" t="s">
        <v>346</v>
      </c>
      <c r="AE14" s="293" t="s">
        <v>346</v>
      </c>
      <c r="AF14" s="293" t="s">
        <v>346</v>
      </c>
      <c r="AG14" s="306" t="s">
        <v>377</v>
      </c>
      <c r="AH14" s="297"/>
      <c r="AI14" s="297" t="s">
        <v>380</v>
      </c>
      <c r="AJ14" s="293" t="s">
        <v>381</v>
      </c>
      <c r="AK14" s="293">
        <v>1</v>
      </c>
      <c r="AL14" s="307">
        <v>105</v>
      </c>
      <c r="AM14" s="296" t="s">
        <v>403</v>
      </c>
      <c r="AN14" s="308" t="str">
        <f>IF($AL14="","",VLOOKUP($AL14,国・地域コード!B6:D177,3,0))</f>
        <v>丙</v>
      </c>
      <c r="AO14" s="297" t="s">
        <v>389</v>
      </c>
      <c r="AP14" s="296" t="s">
        <v>390</v>
      </c>
      <c r="AQ14" s="296" t="s">
        <v>394</v>
      </c>
      <c r="AR14" s="296" t="s">
        <v>380</v>
      </c>
      <c r="AS14" s="296"/>
      <c r="AT14" s="309" t="s">
        <v>392</v>
      </c>
      <c r="AU14" s="309" t="s">
        <v>401</v>
      </c>
      <c r="AV14" s="293" t="s">
        <v>402</v>
      </c>
      <c r="AW14" s="352">
        <v>2017</v>
      </c>
      <c r="AX14" s="352">
        <v>6</v>
      </c>
      <c r="AY14" s="362">
        <v>21</v>
      </c>
      <c r="AZ14" s="352">
        <v>2017</v>
      </c>
      <c r="BA14" s="352">
        <v>12</v>
      </c>
      <c r="BB14" s="353">
        <v>15</v>
      </c>
      <c r="BC14" s="310">
        <f t="shared" si="10"/>
        <v>42907</v>
      </c>
      <c r="BD14" s="310">
        <f t="shared" si="11"/>
        <v>43084</v>
      </c>
      <c r="BE14" s="311" t="str">
        <f t="shared" si="12"/>
        <v/>
      </c>
      <c r="BF14" s="311" t="str">
        <f t="shared" si="0"/>
        <v/>
      </c>
      <c r="BG14" s="311" t="str">
        <f t="shared" si="0"/>
        <v>○</v>
      </c>
      <c r="BH14" s="311" t="str">
        <f t="shared" si="0"/>
        <v>○</v>
      </c>
      <c r="BI14" s="311" t="str">
        <f t="shared" si="0"/>
        <v>○</v>
      </c>
      <c r="BJ14" s="311" t="str">
        <f t="shared" si="0"/>
        <v>○</v>
      </c>
      <c r="BK14" s="311" t="str">
        <f t="shared" si="0"/>
        <v>○</v>
      </c>
      <c r="BL14" s="311" t="str">
        <f t="shared" si="0"/>
        <v>○</v>
      </c>
      <c r="BM14" s="311" t="str">
        <f t="shared" si="0"/>
        <v>○</v>
      </c>
      <c r="BN14" s="311" t="str">
        <f t="shared" si="0"/>
        <v/>
      </c>
      <c r="BO14" s="311" t="str">
        <f t="shared" si="0"/>
        <v/>
      </c>
      <c r="BP14" s="311" t="str">
        <f t="shared" si="0"/>
        <v/>
      </c>
      <c r="BQ14" s="312" t="str">
        <f t="shared" ref="BQ14:CB14" si="23">IF(OR($BC14="",$BD14=""),"",IF($BD14-$BC14+1&gt;=15,IF(AND(BQ$7-$BC14+1&gt;=8,$BD14&gt;BQ$6,$BD14-BQ$6+1&gt;=8),"○",""),IF(AND($BC14&gt;=$BQ8,$AX14=BQ$5),"○","")))</f>
        <v/>
      </c>
      <c r="BR14" s="312" t="str">
        <f t="shared" si="23"/>
        <v/>
      </c>
      <c r="BS14" s="312" t="str">
        <f t="shared" si="23"/>
        <v/>
      </c>
      <c r="BT14" s="312" t="str">
        <f t="shared" si="23"/>
        <v/>
      </c>
      <c r="BU14" s="312" t="str">
        <f t="shared" si="23"/>
        <v/>
      </c>
      <c r="BV14" s="312" t="str">
        <f t="shared" si="23"/>
        <v/>
      </c>
      <c r="BW14" s="312" t="str">
        <f t="shared" si="23"/>
        <v/>
      </c>
      <c r="BX14" s="312" t="str">
        <f t="shared" si="23"/>
        <v/>
      </c>
      <c r="BY14" s="312" t="str">
        <f t="shared" si="23"/>
        <v/>
      </c>
      <c r="BZ14" s="312" t="str">
        <f t="shared" si="23"/>
        <v/>
      </c>
      <c r="CA14" s="312" t="str">
        <f t="shared" si="23"/>
        <v/>
      </c>
      <c r="CB14" s="312" t="str">
        <f t="shared" si="23"/>
        <v/>
      </c>
      <c r="CC14" s="313">
        <f t="shared" si="2"/>
        <v>7</v>
      </c>
      <c r="CD14" s="313">
        <f t="shared" si="3"/>
        <v>0</v>
      </c>
      <c r="CE14" s="313">
        <f t="shared" si="14"/>
        <v>7</v>
      </c>
      <c r="CF14" s="314" t="str">
        <f t="shared" si="15"/>
        <v>60,000</v>
      </c>
      <c r="CG14" s="315">
        <f t="shared" si="16"/>
        <v>420000</v>
      </c>
      <c r="CH14" s="315">
        <f t="shared" si="17"/>
        <v>0</v>
      </c>
      <c r="CI14" s="315">
        <f t="shared" si="18"/>
        <v>420000</v>
      </c>
      <c r="CJ14" s="316">
        <v>420000</v>
      </c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6"/>
      <c r="DA14" s="316"/>
      <c r="DB14" s="316"/>
      <c r="DC14" s="316"/>
      <c r="DD14" s="316"/>
      <c r="DE14" s="316"/>
      <c r="DF14" s="316"/>
      <c r="DG14" s="316"/>
      <c r="DH14" s="317">
        <f t="shared" si="19"/>
        <v>420000</v>
      </c>
      <c r="DI14" s="318">
        <f t="shared" si="20"/>
        <v>420000</v>
      </c>
      <c r="DJ14" s="319">
        <f t="shared" si="21"/>
        <v>0</v>
      </c>
      <c r="DK14" s="318">
        <f t="shared" si="22"/>
        <v>0</v>
      </c>
      <c r="DL14" s="320"/>
    </row>
    <row r="15" spans="1:117" s="32" customFormat="1" ht="42" customHeight="1" x14ac:dyDescent="0.15">
      <c r="A15" s="32">
        <v>5</v>
      </c>
      <c r="B15" s="239" t="s">
        <v>346</v>
      </c>
      <c r="C15" s="196" t="s">
        <v>346</v>
      </c>
      <c r="D15" s="240"/>
      <c r="E15" s="200"/>
      <c r="F15" s="75"/>
      <c r="G15" s="197"/>
      <c r="H15" s="196"/>
      <c r="I15" s="196"/>
      <c r="J15" s="196"/>
      <c r="K15" s="72"/>
      <c r="L15" s="105"/>
      <c r="M15" s="105"/>
      <c r="N15" s="206">
        <v>123456</v>
      </c>
      <c r="O15" s="86" t="s">
        <v>347</v>
      </c>
      <c r="P15" s="190" t="s">
        <v>397</v>
      </c>
      <c r="Q15" s="76" t="s">
        <v>396</v>
      </c>
      <c r="R15" s="72" t="s">
        <v>348</v>
      </c>
      <c r="S15" s="34"/>
      <c r="T15" s="69" t="s">
        <v>368</v>
      </c>
      <c r="U15" s="70" t="s">
        <v>369</v>
      </c>
      <c r="V15" s="69" t="s">
        <v>370</v>
      </c>
      <c r="W15" s="70" t="s">
        <v>371</v>
      </c>
      <c r="X15" s="71">
        <v>34486</v>
      </c>
      <c r="Y15" s="196" t="s">
        <v>364</v>
      </c>
      <c r="Z15" s="72" t="s">
        <v>372</v>
      </c>
      <c r="AA15" s="196" t="s">
        <v>346</v>
      </c>
      <c r="AB15" s="73" t="s">
        <v>366</v>
      </c>
      <c r="AC15" s="200"/>
      <c r="AD15" s="196" t="s">
        <v>346</v>
      </c>
      <c r="AE15" s="196" t="s">
        <v>346</v>
      </c>
      <c r="AF15" s="196" t="s">
        <v>346</v>
      </c>
      <c r="AG15" s="74" t="s">
        <v>377</v>
      </c>
      <c r="AH15" s="72"/>
      <c r="AI15" s="72" t="s">
        <v>380</v>
      </c>
      <c r="AJ15" s="196" t="s">
        <v>381</v>
      </c>
      <c r="AK15" s="196">
        <v>1</v>
      </c>
      <c r="AL15" s="33">
        <v>109</v>
      </c>
      <c r="AM15" s="75" t="s">
        <v>388</v>
      </c>
      <c r="AN15" s="187" t="str">
        <f>IF($AL15="","",VLOOKUP($AL15,国・地域コード!B7:D178,3,0))</f>
        <v>乙</v>
      </c>
      <c r="AO15" s="237" t="s">
        <v>404</v>
      </c>
      <c r="AP15" s="190" t="s">
        <v>405</v>
      </c>
      <c r="AQ15" s="190" t="s">
        <v>406</v>
      </c>
      <c r="AR15" s="75" t="s">
        <v>380</v>
      </c>
      <c r="AS15" s="75" t="s">
        <v>395</v>
      </c>
      <c r="AT15" s="33" t="s">
        <v>392</v>
      </c>
      <c r="AU15" s="33" t="s">
        <v>401</v>
      </c>
      <c r="AV15" s="231" t="s">
        <v>402</v>
      </c>
      <c r="AW15" s="354">
        <v>2017</v>
      </c>
      <c r="AX15" s="354">
        <v>8</v>
      </c>
      <c r="AY15" s="355">
        <v>19</v>
      </c>
      <c r="AZ15" s="354">
        <v>2018</v>
      </c>
      <c r="BA15" s="354">
        <v>5</v>
      </c>
      <c r="BB15" s="355">
        <v>22</v>
      </c>
      <c r="BC15" s="136">
        <f t="shared" si="10"/>
        <v>42966</v>
      </c>
      <c r="BD15" s="136">
        <f t="shared" si="11"/>
        <v>43242</v>
      </c>
      <c r="BE15" s="92" t="str">
        <f t="shared" si="12"/>
        <v/>
      </c>
      <c r="BF15" s="92" t="str">
        <f t="shared" si="0"/>
        <v/>
      </c>
      <c r="BG15" s="92" t="str">
        <f t="shared" si="0"/>
        <v/>
      </c>
      <c r="BH15" s="92" t="str">
        <f t="shared" si="0"/>
        <v/>
      </c>
      <c r="BI15" s="92" t="str">
        <f t="shared" si="0"/>
        <v>○</v>
      </c>
      <c r="BJ15" s="92" t="str">
        <f t="shared" si="0"/>
        <v>○</v>
      </c>
      <c r="BK15" s="92" t="str">
        <f t="shared" si="0"/>
        <v>○</v>
      </c>
      <c r="BL15" s="92" t="str">
        <f t="shared" si="0"/>
        <v>○</v>
      </c>
      <c r="BM15" s="92" t="str">
        <f t="shared" si="0"/>
        <v>○</v>
      </c>
      <c r="BN15" s="92" t="str">
        <f t="shared" si="0"/>
        <v>○</v>
      </c>
      <c r="BO15" s="92" t="str">
        <f t="shared" si="0"/>
        <v>○</v>
      </c>
      <c r="BP15" s="92" t="str">
        <f t="shared" si="0"/>
        <v>○</v>
      </c>
      <c r="BQ15" s="93" t="str">
        <f t="shared" ref="BQ15:CB15" si="24">IF(OR($BC15="",$BD15=""),"",IF($BD15-$BC15+1&gt;=15,IF(AND(BQ$7-$BC15+1&gt;=8,$BD15&gt;BQ$6,$BD15-BQ$6+1&gt;=8),"○",""),IF(AND($BC15&gt;=$BQ9,$AX15=BQ$5),"○","")))</f>
        <v>○</v>
      </c>
      <c r="BR15" s="93" t="str">
        <f t="shared" si="24"/>
        <v>○</v>
      </c>
      <c r="BS15" s="93" t="str">
        <f t="shared" si="24"/>
        <v/>
      </c>
      <c r="BT15" s="93" t="str">
        <f t="shared" si="24"/>
        <v/>
      </c>
      <c r="BU15" s="93" t="str">
        <f t="shared" si="24"/>
        <v/>
      </c>
      <c r="BV15" s="93" t="str">
        <f t="shared" si="24"/>
        <v/>
      </c>
      <c r="BW15" s="93" t="str">
        <f t="shared" si="24"/>
        <v/>
      </c>
      <c r="BX15" s="93" t="str">
        <f t="shared" si="24"/>
        <v/>
      </c>
      <c r="BY15" s="93" t="str">
        <f t="shared" si="24"/>
        <v/>
      </c>
      <c r="BZ15" s="93" t="str">
        <f t="shared" si="24"/>
        <v/>
      </c>
      <c r="CA15" s="93" t="str">
        <f t="shared" si="24"/>
        <v/>
      </c>
      <c r="CB15" s="93" t="str">
        <f t="shared" si="24"/>
        <v/>
      </c>
      <c r="CC15" s="90">
        <f t="shared" si="2"/>
        <v>8</v>
      </c>
      <c r="CD15" s="90">
        <f t="shared" si="3"/>
        <v>2</v>
      </c>
      <c r="CE15" s="88">
        <f t="shared" si="14"/>
        <v>10</v>
      </c>
      <c r="CF15" s="138" t="str">
        <f t="shared" si="15"/>
        <v>70,000</v>
      </c>
      <c r="CG15" s="96">
        <f t="shared" si="16"/>
        <v>560000</v>
      </c>
      <c r="CH15" s="96">
        <f t="shared" si="17"/>
        <v>140000</v>
      </c>
      <c r="CI15" s="96">
        <f t="shared" si="18"/>
        <v>700000</v>
      </c>
      <c r="CJ15" s="262"/>
      <c r="CK15" s="262"/>
      <c r="CL15" s="262">
        <v>560000</v>
      </c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102">
        <f t="shared" si="19"/>
        <v>560000</v>
      </c>
      <c r="DI15" s="100">
        <f t="shared" si="20"/>
        <v>560000</v>
      </c>
      <c r="DJ15" s="98">
        <f t="shared" si="21"/>
        <v>0</v>
      </c>
      <c r="DK15" s="100">
        <f t="shared" si="22"/>
        <v>0</v>
      </c>
      <c r="DL15" s="189"/>
    </row>
    <row r="16" spans="1:117" s="32" customFormat="1" ht="42" customHeight="1" x14ac:dyDescent="0.15">
      <c r="A16" s="32">
        <v>6</v>
      </c>
      <c r="B16" s="239" t="s">
        <v>346</v>
      </c>
      <c r="C16" s="196"/>
      <c r="D16" s="240"/>
      <c r="E16" s="200"/>
      <c r="F16" s="75"/>
      <c r="G16" s="196"/>
      <c r="H16" s="196"/>
      <c r="I16" s="196"/>
      <c r="J16" s="196"/>
      <c r="K16" s="72"/>
      <c r="L16" s="105"/>
      <c r="M16" s="105"/>
      <c r="N16" s="206">
        <v>123456</v>
      </c>
      <c r="O16" s="86" t="s">
        <v>347</v>
      </c>
      <c r="P16" s="190" t="s">
        <v>397</v>
      </c>
      <c r="Q16" s="76" t="s">
        <v>396</v>
      </c>
      <c r="R16" s="72" t="s">
        <v>348</v>
      </c>
      <c r="S16" s="34"/>
      <c r="T16" s="69" t="s">
        <v>373</v>
      </c>
      <c r="U16" s="70" t="s">
        <v>374</v>
      </c>
      <c r="V16" s="69" t="s">
        <v>375</v>
      </c>
      <c r="W16" s="70" t="s">
        <v>376</v>
      </c>
      <c r="X16" s="71">
        <v>34156</v>
      </c>
      <c r="Y16" s="196" t="s">
        <v>367</v>
      </c>
      <c r="Z16" s="72" t="s">
        <v>365</v>
      </c>
      <c r="AA16" s="196" t="s">
        <v>346</v>
      </c>
      <c r="AB16" s="73" t="s">
        <v>366</v>
      </c>
      <c r="AC16" s="200">
        <v>2</v>
      </c>
      <c r="AD16" s="196" t="s">
        <v>346</v>
      </c>
      <c r="AE16" s="196" t="s">
        <v>346</v>
      </c>
      <c r="AF16" s="196" t="s">
        <v>346</v>
      </c>
      <c r="AG16" s="74" t="s">
        <v>410</v>
      </c>
      <c r="AH16" s="72"/>
      <c r="AI16" s="72" t="s">
        <v>380</v>
      </c>
      <c r="AJ16" s="196" t="s">
        <v>382</v>
      </c>
      <c r="AK16" s="196">
        <v>1</v>
      </c>
      <c r="AL16" s="33">
        <v>109</v>
      </c>
      <c r="AM16" s="75" t="s">
        <v>388</v>
      </c>
      <c r="AN16" s="187" t="str">
        <f>IF($AL16="","",VLOOKUP($AL16,国・地域コード!B8:D179,3,0))</f>
        <v>乙</v>
      </c>
      <c r="AO16" s="72" t="s">
        <v>3</v>
      </c>
      <c r="AP16" s="190" t="s">
        <v>405</v>
      </c>
      <c r="AQ16" s="190" t="s">
        <v>406</v>
      </c>
      <c r="AR16" s="75" t="s">
        <v>380</v>
      </c>
      <c r="AS16" s="190"/>
      <c r="AT16" s="33" t="s">
        <v>392</v>
      </c>
      <c r="AU16" s="33" t="s">
        <v>401</v>
      </c>
      <c r="AV16" s="231" t="s">
        <v>402</v>
      </c>
      <c r="AW16" s="354">
        <v>2017</v>
      </c>
      <c r="AX16" s="354">
        <v>7</v>
      </c>
      <c r="AY16" s="355">
        <v>25</v>
      </c>
      <c r="AZ16" s="354">
        <v>2018</v>
      </c>
      <c r="BA16" s="354">
        <v>5</v>
      </c>
      <c r="BB16" s="355">
        <v>8</v>
      </c>
      <c r="BC16" s="136">
        <f t="shared" si="10"/>
        <v>42941</v>
      </c>
      <c r="BD16" s="136">
        <f t="shared" si="11"/>
        <v>43228</v>
      </c>
      <c r="BE16" s="92" t="str">
        <f t="shared" si="12"/>
        <v/>
      </c>
      <c r="BF16" s="92" t="str">
        <f t="shared" si="0"/>
        <v/>
      </c>
      <c r="BG16" s="92" t="str">
        <f t="shared" si="0"/>
        <v/>
      </c>
      <c r="BH16" s="92" t="str">
        <f t="shared" si="0"/>
        <v/>
      </c>
      <c r="BI16" s="92" t="str">
        <f t="shared" si="0"/>
        <v>○</v>
      </c>
      <c r="BJ16" s="92" t="str">
        <f t="shared" si="0"/>
        <v>○</v>
      </c>
      <c r="BK16" s="92" t="str">
        <f t="shared" si="0"/>
        <v>○</v>
      </c>
      <c r="BL16" s="92" t="str">
        <f t="shared" si="0"/>
        <v>○</v>
      </c>
      <c r="BM16" s="92" t="str">
        <f t="shared" si="0"/>
        <v>○</v>
      </c>
      <c r="BN16" s="92" t="str">
        <f t="shared" si="0"/>
        <v>○</v>
      </c>
      <c r="BO16" s="92" t="str">
        <f t="shared" si="0"/>
        <v>○</v>
      </c>
      <c r="BP16" s="92" t="str">
        <f t="shared" si="0"/>
        <v>○</v>
      </c>
      <c r="BQ16" s="93" t="str">
        <f t="shared" ref="BQ16:CB16" si="25">IF(OR($BC16="",$BD16=""),"",IF($BD16-$BC16+1&gt;=15,IF(AND(BQ$7-$BC16+1&gt;=8,$BD16&gt;BQ$6,$BD16-BQ$6+1&gt;=8),"○",""),IF(AND($BC16&gt;=$BQ10,$AX16=BQ$5),"○","")))</f>
        <v>○</v>
      </c>
      <c r="BR16" s="93" t="str">
        <f t="shared" si="25"/>
        <v>○</v>
      </c>
      <c r="BS16" s="93" t="str">
        <f t="shared" si="25"/>
        <v/>
      </c>
      <c r="BT16" s="93" t="str">
        <f t="shared" si="25"/>
        <v/>
      </c>
      <c r="BU16" s="93" t="str">
        <f t="shared" si="25"/>
        <v/>
      </c>
      <c r="BV16" s="93" t="str">
        <f t="shared" si="25"/>
        <v/>
      </c>
      <c r="BW16" s="93" t="str">
        <f t="shared" si="25"/>
        <v/>
      </c>
      <c r="BX16" s="93" t="str">
        <f t="shared" si="25"/>
        <v/>
      </c>
      <c r="BY16" s="93" t="str">
        <f t="shared" si="25"/>
        <v/>
      </c>
      <c r="BZ16" s="93" t="str">
        <f t="shared" si="25"/>
        <v/>
      </c>
      <c r="CA16" s="93" t="str">
        <f t="shared" si="25"/>
        <v/>
      </c>
      <c r="CB16" s="93" t="str">
        <f t="shared" si="25"/>
        <v/>
      </c>
      <c r="CC16" s="90">
        <f t="shared" si="2"/>
        <v>8</v>
      </c>
      <c r="CD16" s="90">
        <f t="shared" si="3"/>
        <v>2</v>
      </c>
      <c r="CE16" s="88">
        <f t="shared" si="14"/>
        <v>10</v>
      </c>
      <c r="CF16" s="138" t="str">
        <f t="shared" si="15"/>
        <v>70,000</v>
      </c>
      <c r="CG16" s="96">
        <f t="shared" si="16"/>
        <v>560000</v>
      </c>
      <c r="CH16" s="96">
        <f t="shared" si="17"/>
        <v>140000</v>
      </c>
      <c r="CI16" s="96">
        <f t="shared" si="18"/>
        <v>700000</v>
      </c>
      <c r="CJ16" s="262"/>
      <c r="CK16" s="262"/>
      <c r="CL16" s="262">
        <v>560000</v>
      </c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102">
        <f t="shared" si="19"/>
        <v>560000</v>
      </c>
      <c r="DI16" s="100">
        <f t="shared" si="20"/>
        <v>560000</v>
      </c>
      <c r="DJ16" s="98">
        <f t="shared" si="21"/>
        <v>0</v>
      </c>
      <c r="DK16" s="100">
        <f t="shared" si="22"/>
        <v>0</v>
      </c>
      <c r="DL16" s="189"/>
    </row>
    <row r="17" spans="1:115" ht="42" customHeight="1" x14ac:dyDescent="0.15">
      <c r="A17" s="32">
        <v>7</v>
      </c>
      <c r="B17" s="331" t="s">
        <v>411</v>
      </c>
      <c r="C17" s="196"/>
      <c r="D17" s="240"/>
      <c r="E17" s="200"/>
      <c r="F17" s="75"/>
      <c r="G17" s="196"/>
      <c r="H17" s="196"/>
      <c r="I17" s="196"/>
      <c r="J17" s="196"/>
      <c r="K17" s="72"/>
      <c r="L17" s="105"/>
      <c r="M17" s="105"/>
      <c r="N17" s="206">
        <v>123456</v>
      </c>
      <c r="O17" s="86" t="s">
        <v>347</v>
      </c>
      <c r="P17" s="190" t="s">
        <v>397</v>
      </c>
      <c r="Q17" s="76" t="s">
        <v>396</v>
      </c>
      <c r="R17" s="72" t="s">
        <v>348</v>
      </c>
      <c r="S17" s="34"/>
      <c r="T17" s="333" t="s">
        <v>426</v>
      </c>
      <c r="U17" s="334" t="s">
        <v>413</v>
      </c>
      <c r="V17" s="333" t="s">
        <v>416</v>
      </c>
      <c r="W17" s="334" t="s">
        <v>417</v>
      </c>
      <c r="X17" s="71">
        <v>36136</v>
      </c>
      <c r="Y17" s="197" t="s">
        <v>420</v>
      </c>
      <c r="Z17" s="72" t="s">
        <v>365</v>
      </c>
      <c r="AA17" s="197" t="s">
        <v>411</v>
      </c>
      <c r="AB17" s="73" t="s">
        <v>366</v>
      </c>
      <c r="AC17" s="200"/>
      <c r="AD17" s="196" t="s">
        <v>346</v>
      </c>
      <c r="AE17" s="196" t="s">
        <v>346</v>
      </c>
      <c r="AF17" s="196" t="s">
        <v>346</v>
      </c>
      <c r="AG17" s="74" t="s">
        <v>377</v>
      </c>
      <c r="AH17" s="72"/>
      <c r="AI17" s="237" t="s">
        <v>429</v>
      </c>
      <c r="AJ17" s="197" t="s">
        <v>423</v>
      </c>
      <c r="AK17" s="196">
        <v>1</v>
      </c>
      <c r="AL17" s="33">
        <v>792</v>
      </c>
      <c r="AM17" s="190" t="s">
        <v>424</v>
      </c>
      <c r="AN17" s="187" t="str">
        <f>IF($AL17="","",VLOOKUP($AL17,国・地域コード!B9:D180,3,0))</f>
        <v>指定</v>
      </c>
      <c r="AO17" s="237" t="s">
        <v>430</v>
      </c>
      <c r="AP17" s="190" t="s">
        <v>431</v>
      </c>
      <c r="AQ17" s="190" t="s">
        <v>434</v>
      </c>
      <c r="AR17" s="190" t="s">
        <v>429</v>
      </c>
      <c r="AS17" s="75"/>
      <c r="AT17" s="33" t="s">
        <v>392</v>
      </c>
      <c r="AU17" s="33" t="s">
        <v>401</v>
      </c>
      <c r="AV17" s="231" t="s">
        <v>402</v>
      </c>
      <c r="AW17" s="354">
        <v>2017</v>
      </c>
      <c r="AX17" s="354">
        <v>7</v>
      </c>
      <c r="AY17" s="355">
        <v>15</v>
      </c>
      <c r="AZ17" s="354">
        <v>2018</v>
      </c>
      <c r="BA17" s="354">
        <v>7</v>
      </c>
      <c r="BB17" s="355">
        <v>14</v>
      </c>
      <c r="BC17" s="136">
        <f t="shared" si="10"/>
        <v>42931</v>
      </c>
      <c r="BD17" s="136">
        <f t="shared" si="11"/>
        <v>43295</v>
      </c>
      <c r="BE17" s="92" t="str">
        <f t="shared" si="12"/>
        <v/>
      </c>
      <c r="BF17" s="92" t="str">
        <f t="shared" si="0"/>
        <v/>
      </c>
      <c r="BG17" s="92" t="str">
        <f t="shared" si="0"/>
        <v/>
      </c>
      <c r="BH17" s="92" t="str">
        <f t="shared" si="0"/>
        <v>○</v>
      </c>
      <c r="BI17" s="92" t="str">
        <f t="shared" si="0"/>
        <v>○</v>
      </c>
      <c r="BJ17" s="92" t="str">
        <f t="shared" si="0"/>
        <v>○</v>
      </c>
      <c r="BK17" s="92" t="str">
        <f t="shared" si="0"/>
        <v>○</v>
      </c>
      <c r="BL17" s="92" t="str">
        <f t="shared" si="0"/>
        <v>○</v>
      </c>
      <c r="BM17" s="92" t="str">
        <f t="shared" si="0"/>
        <v>○</v>
      </c>
      <c r="BN17" s="92" t="str">
        <f t="shared" si="0"/>
        <v>○</v>
      </c>
      <c r="BO17" s="92" t="str">
        <f t="shared" si="0"/>
        <v>○</v>
      </c>
      <c r="BP17" s="92" t="str">
        <f t="shared" si="0"/>
        <v>○</v>
      </c>
      <c r="BQ17" s="93" t="str">
        <f t="shared" ref="BQ17:CB17" si="26">IF(OR($BC17="",$BD17=""),"",IF($BD17-$BC17+1&gt;=15,IF(AND(BQ$7-$BC17+1&gt;=8,$BD17&gt;BQ$6,$BD17-BQ$6+1&gt;=8),"○",""),IF(AND($BC17&gt;=$BQ11,$AX17=BQ$5),"○","")))</f>
        <v>○</v>
      </c>
      <c r="BR17" s="93" t="str">
        <f t="shared" si="26"/>
        <v>○</v>
      </c>
      <c r="BS17" s="93" t="str">
        <f t="shared" si="26"/>
        <v>○</v>
      </c>
      <c r="BT17" s="93" t="str">
        <f t="shared" si="26"/>
        <v>○</v>
      </c>
      <c r="BU17" s="93" t="str">
        <f t="shared" si="26"/>
        <v/>
      </c>
      <c r="BV17" s="93" t="str">
        <f t="shared" si="26"/>
        <v/>
      </c>
      <c r="BW17" s="93" t="str">
        <f t="shared" si="26"/>
        <v/>
      </c>
      <c r="BX17" s="93" t="str">
        <f t="shared" si="26"/>
        <v/>
      </c>
      <c r="BY17" s="93" t="str">
        <f t="shared" si="26"/>
        <v/>
      </c>
      <c r="BZ17" s="93" t="str">
        <f t="shared" si="26"/>
        <v/>
      </c>
      <c r="CA17" s="93" t="str">
        <f t="shared" si="26"/>
        <v/>
      </c>
      <c r="CB17" s="93" t="str">
        <f t="shared" si="26"/>
        <v/>
      </c>
      <c r="CC17" s="90">
        <f t="shared" si="2"/>
        <v>9</v>
      </c>
      <c r="CD17" s="90">
        <f t="shared" si="3"/>
        <v>3</v>
      </c>
      <c r="CE17" s="88">
        <f t="shared" si="14"/>
        <v>12</v>
      </c>
      <c r="CF17" s="138" t="str">
        <f t="shared" si="15"/>
        <v>100,000</v>
      </c>
      <c r="CG17" s="96">
        <f t="shared" si="16"/>
        <v>900000</v>
      </c>
      <c r="CH17" s="96">
        <f t="shared" si="17"/>
        <v>300000</v>
      </c>
      <c r="CI17" s="96">
        <f t="shared" si="18"/>
        <v>1200000</v>
      </c>
      <c r="CJ17" s="262"/>
      <c r="CK17" s="262"/>
      <c r="CL17" s="262">
        <v>900000</v>
      </c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102">
        <f t="shared" si="19"/>
        <v>900000</v>
      </c>
      <c r="DI17" s="100">
        <f t="shared" si="20"/>
        <v>900000</v>
      </c>
      <c r="DJ17" s="98">
        <f t="shared" si="21"/>
        <v>0</v>
      </c>
      <c r="DK17" s="100">
        <f t="shared" si="22"/>
        <v>0</v>
      </c>
    </row>
    <row r="18" spans="1:115" ht="42" customHeight="1" x14ac:dyDescent="0.15">
      <c r="A18" s="32">
        <v>8</v>
      </c>
      <c r="B18" s="331" t="s">
        <v>411</v>
      </c>
      <c r="C18" s="196"/>
      <c r="D18" s="240"/>
      <c r="E18" s="200"/>
      <c r="F18" s="75"/>
      <c r="G18" s="196"/>
      <c r="H18" s="196"/>
      <c r="I18" s="196"/>
      <c r="J18" s="197" t="s">
        <v>446</v>
      </c>
      <c r="K18" s="72"/>
      <c r="L18" s="105"/>
      <c r="M18" s="105"/>
      <c r="N18" s="206">
        <v>123456</v>
      </c>
      <c r="O18" s="86" t="s">
        <v>347</v>
      </c>
      <c r="P18" s="190" t="s">
        <v>397</v>
      </c>
      <c r="Q18" s="76" t="s">
        <v>396</v>
      </c>
      <c r="R18" s="72" t="s">
        <v>348</v>
      </c>
      <c r="S18" s="34"/>
      <c r="T18" s="333" t="s">
        <v>414</v>
      </c>
      <c r="U18" s="334" t="s">
        <v>415</v>
      </c>
      <c r="V18" s="333" t="s">
        <v>418</v>
      </c>
      <c r="W18" s="334" t="s">
        <v>419</v>
      </c>
      <c r="X18" s="71">
        <v>36008</v>
      </c>
      <c r="Y18" s="197" t="s">
        <v>421</v>
      </c>
      <c r="Z18" s="72" t="s">
        <v>365</v>
      </c>
      <c r="AA18" s="197" t="s">
        <v>411</v>
      </c>
      <c r="AB18" s="73" t="s">
        <v>366</v>
      </c>
      <c r="AC18" s="200"/>
      <c r="AD18" s="196" t="s">
        <v>346</v>
      </c>
      <c r="AE18" s="196" t="s">
        <v>346</v>
      </c>
      <c r="AF18" s="196" t="s">
        <v>346</v>
      </c>
      <c r="AG18" s="74" t="s">
        <v>422</v>
      </c>
      <c r="AH18" s="72"/>
      <c r="AI18" s="237" t="s">
        <v>429</v>
      </c>
      <c r="AJ18" s="197" t="s">
        <v>423</v>
      </c>
      <c r="AK18" s="196">
        <v>1</v>
      </c>
      <c r="AL18" s="33">
        <v>792</v>
      </c>
      <c r="AM18" s="190" t="s">
        <v>432</v>
      </c>
      <c r="AN18" s="187" t="str">
        <f>IF($AL18="","",VLOOKUP($AL18,国・地域コード!B10:D181,3,0))</f>
        <v>指定</v>
      </c>
      <c r="AO18" s="237" t="s">
        <v>433</v>
      </c>
      <c r="AP18" s="190" t="s">
        <v>435</v>
      </c>
      <c r="AQ18" s="190" t="s">
        <v>436</v>
      </c>
      <c r="AR18" s="190" t="s">
        <v>437</v>
      </c>
      <c r="AS18" s="75"/>
      <c r="AT18" s="33" t="s">
        <v>392</v>
      </c>
      <c r="AU18" s="33" t="s">
        <v>401</v>
      </c>
      <c r="AV18" s="231" t="s">
        <v>402</v>
      </c>
      <c r="AW18" s="354" t="s">
        <v>442</v>
      </c>
      <c r="AX18" s="354" t="s">
        <v>444</v>
      </c>
      <c r="AY18" s="358" t="s">
        <v>443</v>
      </c>
      <c r="AZ18" s="354" t="s">
        <v>442</v>
      </c>
      <c r="BA18" s="354" t="s">
        <v>456</v>
      </c>
      <c r="BB18" s="358" t="s">
        <v>445</v>
      </c>
      <c r="BC18" s="136" t="e">
        <f t="shared" si="10"/>
        <v>#VALUE!</v>
      </c>
      <c r="BD18" s="136" t="e">
        <f t="shared" si="11"/>
        <v>#VALUE!</v>
      </c>
      <c r="BE18" s="92" t="e">
        <f t="shared" si="12"/>
        <v>#VALUE!</v>
      </c>
      <c r="BF18" s="92" t="e">
        <f t="shared" si="0"/>
        <v>#VALUE!</v>
      </c>
      <c r="BG18" s="92" t="e">
        <f t="shared" si="0"/>
        <v>#VALUE!</v>
      </c>
      <c r="BH18" s="92" t="e">
        <f t="shared" si="0"/>
        <v>#VALUE!</v>
      </c>
      <c r="BI18" s="92" t="e">
        <f t="shared" si="0"/>
        <v>#VALUE!</v>
      </c>
      <c r="BJ18" s="92" t="e">
        <f t="shared" si="0"/>
        <v>#VALUE!</v>
      </c>
      <c r="BK18" s="92" t="e">
        <f t="shared" si="0"/>
        <v>#VALUE!</v>
      </c>
      <c r="BL18" s="92" t="e">
        <f t="shared" si="0"/>
        <v>#VALUE!</v>
      </c>
      <c r="BM18" s="92" t="e">
        <f t="shared" si="0"/>
        <v>#VALUE!</v>
      </c>
      <c r="BN18" s="92" t="e">
        <f t="shared" si="0"/>
        <v>#VALUE!</v>
      </c>
      <c r="BO18" s="92" t="e">
        <f t="shared" si="0"/>
        <v>#VALUE!</v>
      </c>
      <c r="BP18" s="92" t="e">
        <f t="shared" si="0"/>
        <v>#VALUE!</v>
      </c>
      <c r="BQ18" s="93" t="e">
        <f t="shared" ref="BQ18:CB18" si="27">IF(OR($BC18="",$BD18=""),"",IF($BD18-$BC18+1&gt;=15,IF(AND(BQ$7-$BC18+1&gt;=8,$BD18&gt;BQ$6,$BD18-BQ$6+1&gt;=8),"○",""),IF(AND($BC18&gt;=$BQ13,$AX18=BQ$5),"○","")))</f>
        <v>#VALUE!</v>
      </c>
      <c r="BR18" s="93" t="e">
        <f t="shared" si="27"/>
        <v>#VALUE!</v>
      </c>
      <c r="BS18" s="93" t="e">
        <f t="shared" si="27"/>
        <v>#VALUE!</v>
      </c>
      <c r="BT18" s="93" t="e">
        <f t="shared" si="27"/>
        <v>#VALUE!</v>
      </c>
      <c r="BU18" s="93" t="e">
        <f t="shared" si="27"/>
        <v>#VALUE!</v>
      </c>
      <c r="BV18" s="93" t="e">
        <f t="shared" si="27"/>
        <v>#VALUE!</v>
      </c>
      <c r="BW18" s="93" t="e">
        <f t="shared" si="27"/>
        <v>#VALUE!</v>
      </c>
      <c r="BX18" s="93" t="e">
        <f t="shared" si="27"/>
        <v>#VALUE!</v>
      </c>
      <c r="BY18" s="93" t="e">
        <f t="shared" si="27"/>
        <v>#VALUE!</v>
      </c>
      <c r="BZ18" s="93" t="e">
        <f t="shared" si="27"/>
        <v>#VALUE!</v>
      </c>
      <c r="CA18" s="93" t="e">
        <f t="shared" si="27"/>
        <v>#VALUE!</v>
      </c>
      <c r="CB18" s="93" t="e">
        <f t="shared" si="27"/>
        <v>#VALUE!</v>
      </c>
      <c r="CC18" s="90">
        <f t="shared" si="2"/>
        <v>0</v>
      </c>
      <c r="CD18" s="90">
        <f t="shared" si="3"/>
        <v>0</v>
      </c>
      <c r="CE18" s="88">
        <f t="shared" si="14"/>
        <v>0</v>
      </c>
      <c r="CF18" s="138" t="str">
        <f t="shared" si="15"/>
        <v>100,000</v>
      </c>
      <c r="CG18" s="96">
        <f t="shared" si="16"/>
        <v>0</v>
      </c>
      <c r="CH18" s="96">
        <f t="shared" si="17"/>
        <v>0</v>
      </c>
      <c r="CI18" s="96">
        <f t="shared" si="18"/>
        <v>0</v>
      </c>
      <c r="CJ18" s="262"/>
      <c r="CK18" s="262"/>
      <c r="CL18" s="262">
        <v>400000</v>
      </c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102">
        <f t="shared" si="19"/>
        <v>400000</v>
      </c>
      <c r="DI18" s="100">
        <f t="shared" si="20"/>
        <v>400000</v>
      </c>
      <c r="DJ18" s="98">
        <f t="shared" si="21"/>
        <v>0</v>
      </c>
      <c r="DK18" s="100">
        <f t="shared" si="22"/>
        <v>0</v>
      </c>
    </row>
    <row r="19" spans="1:115" ht="42" customHeight="1" x14ac:dyDescent="0.15">
      <c r="A19" s="32">
        <v>9</v>
      </c>
      <c r="B19" s="331" t="s">
        <v>411</v>
      </c>
      <c r="C19" s="196"/>
      <c r="D19" s="240"/>
      <c r="E19" s="200"/>
      <c r="F19" s="75"/>
      <c r="G19" s="196"/>
      <c r="H19" s="196"/>
      <c r="I19" s="196"/>
      <c r="J19" s="196"/>
      <c r="K19" s="360" t="s">
        <v>447</v>
      </c>
      <c r="L19" s="105"/>
      <c r="M19" s="105"/>
      <c r="N19" s="206">
        <v>123456</v>
      </c>
      <c r="O19" s="86" t="s">
        <v>347</v>
      </c>
      <c r="P19" s="190" t="s">
        <v>397</v>
      </c>
      <c r="Q19" s="76" t="s">
        <v>396</v>
      </c>
      <c r="R19" s="72" t="s">
        <v>348</v>
      </c>
      <c r="S19" s="34"/>
      <c r="T19" s="333" t="s">
        <v>412</v>
      </c>
      <c r="U19" s="334" t="s">
        <v>427</v>
      </c>
      <c r="V19" s="333" t="s">
        <v>416</v>
      </c>
      <c r="W19" s="334" t="s">
        <v>428</v>
      </c>
      <c r="X19" s="71">
        <v>35680</v>
      </c>
      <c r="Y19" s="196" t="s">
        <v>367</v>
      </c>
      <c r="Z19" s="72" t="s">
        <v>365</v>
      </c>
      <c r="AA19" s="197" t="s">
        <v>411</v>
      </c>
      <c r="AB19" s="73" t="s">
        <v>366</v>
      </c>
      <c r="AC19" s="200"/>
      <c r="AD19" s="196" t="s">
        <v>346</v>
      </c>
      <c r="AE19" s="196" t="s">
        <v>346</v>
      </c>
      <c r="AF19" s="196" t="s">
        <v>346</v>
      </c>
      <c r="AG19" s="74" t="s">
        <v>377</v>
      </c>
      <c r="AH19" s="72"/>
      <c r="AI19" s="237" t="s">
        <v>429</v>
      </c>
      <c r="AJ19" s="197" t="s">
        <v>423</v>
      </c>
      <c r="AK19" s="196">
        <v>2</v>
      </c>
      <c r="AL19" s="33">
        <v>737</v>
      </c>
      <c r="AM19" s="190" t="s">
        <v>424</v>
      </c>
      <c r="AN19" s="187" t="str">
        <f>IF($AL19="","",VLOOKUP($AL19,国・地域コード!B11:D182,3,0))</f>
        <v>甲</v>
      </c>
      <c r="AO19" s="237" t="s">
        <v>438</v>
      </c>
      <c r="AP19" s="190" t="s">
        <v>441</v>
      </c>
      <c r="AQ19" s="190" t="s">
        <v>439</v>
      </c>
      <c r="AR19" s="190" t="s">
        <v>440</v>
      </c>
      <c r="AS19" s="75"/>
      <c r="AT19" s="33" t="s">
        <v>392</v>
      </c>
      <c r="AU19" s="33" t="s">
        <v>401</v>
      </c>
      <c r="AV19" s="231" t="s">
        <v>402</v>
      </c>
      <c r="AW19" s="354">
        <v>2017</v>
      </c>
      <c r="AX19" s="354">
        <v>7</v>
      </c>
      <c r="AY19" s="369">
        <v>20</v>
      </c>
      <c r="AZ19" s="354">
        <v>2017</v>
      </c>
      <c r="BA19" s="354">
        <v>12</v>
      </c>
      <c r="BB19" s="355">
        <v>15</v>
      </c>
      <c r="BC19" s="136">
        <f t="shared" si="10"/>
        <v>42936</v>
      </c>
      <c r="BD19" s="136">
        <f t="shared" si="11"/>
        <v>43084</v>
      </c>
      <c r="BE19" s="92" t="str">
        <f t="shared" si="12"/>
        <v/>
      </c>
      <c r="BF19" s="92" t="str">
        <f t="shared" si="0"/>
        <v/>
      </c>
      <c r="BG19" s="92" t="str">
        <f t="shared" si="0"/>
        <v/>
      </c>
      <c r="BH19" s="361" t="str">
        <f t="shared" si="0"/>
        <v>○</v>
      </c>
      <c r="BI19" s="92" t="str">
        <f t="shared" si="0"/>
        <v>○</v>
      </c>
      <c r="BJ19" s="92" t="str">
        <f t="shared" si="0"/>
        <v>○</v>
      </c>
      <c r="BK19" s="92" t="str">
        <f t="shared" si="0"/>
        <v>○</v>
      </c>
      <c r="BL19" s="92" t="str">
        <f t="shared" si="0"/>
        <v>○</v>
      </c>
      <c r="BM19" s="92" t="str">
        <f t="shared" si="0"/>
        <v>○</v>
      </c>
      <c r="BN19" s="92" t="str">
        <f t="shared" si="0"/>
        <v/>
      </c>
      <c r="BO19" s="92" t="str">
        <f t="shared" si="0"/>
        <v/>
      </c>
      <c r="BP19" s="92" t="str">
        <f t="shared" si="0"/>
        <v/>
      </c>
      <c r="BQ19" s="93" t="str">
        <f t="shared" ref="BQ19:CB19" si="28">IF(OR($BC19="",$BD19=""),"",IF($BD19-$BC19+1&gt;=15,IF(AND(BQ$7-$BC19+1&gt;=8,$BD19&gt;BQ$6,$BD19-BQ$6+1&gt;=8),"○",""),IF(AND($BC19&gt;=$BQ14,$AX19=BQ$5),"○","")))</f>
        <v/>
      </c>
      <c r="BR19" s="93" t="str">
        <f t="shared" si="28"/>
        <v/>
      </c>
      <c r="BS19" s="93" t="str">
        <f t="shared" si="28"/>
        <v/>
      </c>
      <c r="BT19" s="93" t="str">
        <f t="shared" si="28"/>
        <v/>
      </c>
      <c r="BU19" s="93" t="str">
        <f t="shared" si="28"/>
        <v/>
      </c>
      <c r="BV19" s="93" t="str">
        <f t="shared" si="28"/>
        <v/>
      </c>
      <c r="BW19" s="93" t="str">
        <f t="shared" si="28"/>
        <v/>
      </c>
      <c r="BX19" s="93" t="str">
        <f t="shared" si="28"/>
        <v/>
      </c>
      <c r="BY19" s="93" t="str">
        <f t="shared" si="28"/>
        <v/>
      </c>
      <c r="BZ19" s="93" t="str">
        <f t="shared" si="28"/>
        <v/>
      </c>
      <c r="CA19" s="93" t="str">
        <f t="shared" si="28"/>
        <v/>
      </c>
      <c r="CB19" s="93" t="str">
        <f t="shared" si="28"/>
        <v/>
      </c>
      <c r="CC19" s="90">
        <f t="shared" si="2"/>
        <v>6</v>
      </c>
      <c r="CD19" s="90">
        <f t="shared" si="3"/>
        <v>0</v>
      </c>
      <c r="CE19" s="88">
        <f t="shared" si="14"/>
        <v>6</v>
      </c>
      <c r="CF19" s="138" t="str">
        <f t="shared" si="15"/>
        <v>80,000</v>
      </c>
      <c r="CG19" s="96">
        <f t="shared" si="16"/>
        <v>480000</v>
      </c>
      <c r="CH19" s="96">
        <f t="shared" si="17"/>
        <v>0</v>
      </c>
      <c r="CI19" s="96">
        <f t="shared" si="18"/>
        <v>480000</v>
      </c>
      <c r="CJ19" s="262"/>
      <c r="CK19" s="262"/>
      <c r="CL19" s="262">
        <v>400000</v>
      </c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102">
        <f t="shared" si="19"/>
        <v>400000</v>
      </c>
      <c r="DI19" s="100">
        <f t="shared" si="20"/>
        <v>400000</v>
      </c>
      <c r="DJ19" s="98">
        <f t="shared" si="21"/>
        <v>0</v>
      </c>
      <c r="DK19" s="100">
        <f t="shared" si="22"/>
        <v>0</v>
      </c>
    </row>
    <row r="20" spans="1:115" ht="42" customHeight="1" x14ac:dyDescent="0.15">
      <c r="A20" s="32">
        <v>10</v>
      </c>
      <c r="B20" s="239"/>
      <c r="C20" s="196"/>
      <c r="D20" s="240"/>
      <c r="E20" s="200"/>
      <c r="F20" s="75"/>
      <c r="G20" s="196"/>
      <c r="H20" s="196"/>
      <c r="I20" s="196"/>
      <c r="J20" s="196"/>
      <c r="K20" s="72"/>
      <c r="L20" s="105"/>
      <c r="M20" s="105"/>
      <c r="N20" s="207"/>
      <c r="O20" s="86"/>
      <c r="P20" s="75"/>
      <c r="Q20" s="76"/>
      <c r="R20" s="72"/>
      <c r="S20" s="34"/>
      <c r="T20" s="69"/>
      <c r="U20" s="70"/>
      <c r="V20" s="69"/>
      <c r="W20" s="70"/>
      <c r="X20" s="71"/>
      <c r="Y20" s="196"/>
      <c r="Z20" s="72"/>
      <c r="AA20" s="196"/>
      <c r="AB20" s="73"/>
      <c r="AC20" s="200"/>
      <c r="AD20" s="196"/>
      <c r="AE20" s="196"/>
      <c r="AF20" s="216"/>
      <c r="AG20" s="74"/>
      <c r="AH20" s="72"/>
      <c r="AI20" s="72"/>
      <c r="AJ20" s="196"/>
      <c r="AK20" s="196"/>
      <c r="AL20" s="33"/>
      <c r="AM20" s="75"/>
      <c r="AN20" s="187" t="str">
        <f>IF($AL20="","",VLOOKUP($AL20,国・地域コード!B12:D183,3,0))</f>
        <v/>
      </c>
      <c r="AO20" s="72"/>
      <c r="AP20" s="75"/>
      <c r="AQ20" s="75"/>
      <c r="AR20" s="75"/>
      <c r="AS20" s="75"/>
      <c r="AT20" s="33"/>
      <c r="AU20" s="33"/>
      <c r="AV20" s="231"/>
      <c r="AW20" s="354"/>
      <c r="AX20" s="354"/>
      <c r="AY20" s="355"/>
      <c r="AZ20" s="354"/>
      <c r="BA20" s="354"/>
      <c r="BB20" s="355"/>
      <c r="BC20" s="136" t="str">
        <f t="shared" si="10"/>
        <v/>
      </c>
      <c r="BD20" s="136" t="str">
        <f t="shared" si="11"/>
        <v/>
      </c>
      <c r="BE20" s="92" t="str">
        <f t="shared" si="12"/>
        <v/>
      </c>
      <c r="BF20" s="92" t="str">
        <f t="shared" si="0"/>
        <v/>
      </c>
      <c r="BG20" s="92" t="str">
        <f t="shared" si="0"/>
        <v/>
      </c>
      <c r="BH20" s="92" t="str">
        <f t="shared" si="0"/>
        <v/>
      </c>
      <c r="BI20" s="92" t="str">
        <f t="shared" si="0"/>
        <v/>
      </c>
      <c r="BJ20" s="92" t="str">
        <f t="shared" si="0"/>
        <v/>
      </c>
      <c r="BK20" s="92" t="str">
        <f t="shared" si="0"/>
        <v/>
      </c>
      <c r="BL20" s="92" t="str">
        <f t="shared" si="0"/>
        <v/>
      </c>
      <c r="BM20" s="92" t="str">
        <f t="shared" si="0"/>
        <v/>
      </c>
      <c r="BN20" s="92" t="str">
        <f t="shared" si="0"/>
        <v/>
      </c>
      <c r="BO20" s="92" t="str">
        <f t="shared" si="0"/>
        <v/>
      </c>
      <c r="BP20" s="92" t="str">
        <f t="shared" si="0"/>
        <v/>
      </c>
      <c r="BQ20" s="93" t="str">
        <f t="shared" ref="BQ20:CB28" si="29">IF(OR($BC20="",$BD20=""),"",IF($BD20-$BC20+1&gt;=15,IF(AND(BQ$7-$BC20+1&gt;=8,$BD20&gt;BQ$6,$BD20-BQ$6+1&gt;=8),"○",""),IF(AND($BC20&gt;=$BQ15,$AX20=BQ$5),"○","")))</f>
        <v/>
      </c>
      <c r="BR20" s="93" t="str">
        <f t="shared" si="29"/>
        <v/>
      </c>
      <c r="BS20" s="93" t="str">
        <f t="shared" si="29"/>
        <v/>
      </c>
      <c r="BT20" s="93" t="str">
        <f t="shared" si="29"/>
        <v/>
      </c>
      <c r="BU20" s="93" t="str">
        <f t="shared" si="29"/>
        <v/>
      </c>
      <c r="BV20" s="93" t="str">
        <f t="shared" si="29"/>
        <v/>
      </c>
      <c r="BW20" s="93" t="str">
        <f t="shared" si="29"/>
        <v/>
      </c>
      <c r="BX20" s="93" t="str">
        <f t="shared" si="29"/>
        <v/>
      </c>
      <c r="BY20" s="93" t="str">
        <f t="shared" si="29"/>
        <v/>
      </c>
      <c r="BZ20" s="93" t="str">
        <f t="shared" si="29"/>
        <v/>
      </c>
      <c r="CA20" s="93" t="str">
        <f t="shared" si="29"/>
        <v/>
      </c>
      <c r="CB20" s="93" t="str">
        <f t="shared" si="29"/>
        <v/>
      </c>
      <c r="CC20" s="90">
        <f t="shared" si="2"/>
        <v>0</v>
      </c>
      <c r="CD20" s="90">
        <f t="shared" si="3"/>
        <v>0</v>
      </c>
      <c r="CE20" s="88">
        <f t="shared" si="14"/>
        <v>0</v>
      </c>
      <c r="CF20" s="138" t="str">
        <f t="shared" si="15"/>
        <v/>
      </c>
      <c r="CG20" s="96" t="str">
        <f t="shared" si="16"/>
        <v/>
      </c>
      <c r="CH20" s="96" t="str">
        <f t="shared" si="17"/>
        <v/>
      </c>
      <c r="CI20" s="96" t="str">
        <f t="shared" si="18"/>
        <v/>
      </c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2"/>
      <c r="CW20" s="262"/>
      <c r="CX20" s="262"/>
      <c r="CY20" s="262"/>
      <c r="CZ20" s="262"/>
      <c r="DA20" s="262"/>
      <c r="DB20" s="262"/>
      <c r="DC20" s="262"/>
      <c r="DD20" s="262"/>
      <c r="DE20" s="262"/>
      <c r="DF20" s="262"/>
      <c r="DG20" s="262"/>
      <c r="DH20" s="102">
        <f t="shared" si="19"/>
        <v>0</v>
      </c>
      <c r="DI20" s="100">
        <f t="shared" si="20"/>
        <v>0</v>
      </c>
      <c r="DJ20" s="98">
        <f t="shared" si="21"/>
        <v>0</v>
      </c>
      <c r="DK20" s="100">
        <f t="shared" si="22"/>
        <v>0</v>
      </c>
    </row>
    <row r="21" spans="1:115" ht="42" customHeight="1" x14ac:dyDescent="0.15">
      <c r="A21" s="32">
        <v>11</v>
      </c>
      <c r="B21" s="239"/>
      <c r="C21" s="196"/>
      <c r="D21" s="240"/>
      <c r="E21" s="200"/>
      <c r="F21" s="75"/>
      <c r="G21" s="196"/>
      <c r="H21" s="196"/>
      <c r="I21" s="196"/>
      <c r="J21" s="196"/>
      <c r="K21" s="72"/>
      <c r="L21" s="105"/>
      <c r="M21" s="105"/>
      <c r="N21" s="207"/>
      <c r="O21" s="86"/>
      <c r="P21" s="75"/>
      <c r="Q21" s="76"/>
      <c r="R21" s="72"/>
      <c r="S21" s="34"/>
      <c r="T21" s="69"/>
      <c r="U21" s="70"/>
      <c r="V21" s="69"/>
      <c r="W21" s="70"/>
      <c r="X21" s="71"/>
      <c r="Y21" s="196"/>
      <c r="Z21" s="72"/>
      <c r="AA21" s="196"/>
      <c r="AB21" s="73"/>
      <c r="AC21" s="200"/>
      <c r="AD21" s="196"/>
      <c r="AE21" s="196"/>
      <c r="AF21" s="216"/>
      <c r="AG21" s="74"/>
      <c r="AH21" s="72"/>
      <c r="AI21" s="72"/>
      <c r="AJ21" s="196"/>
      <c r="AK21" s="196"/>
      <c r="AL21" s="33"/>
      <c r="AM21" s="75"/>
      <c r="AN21" s="187" t="str">
        <f>IF($AL21="","",VLOOKUP($AL21,国・地域コード!B13:D184,3,0))</f>
        <v/>
      </c>
      <c r="AO21" s="72"/>
      <c r="AP21" s="75"/>
      <c r="AQ21" s="75"/>
      <c r="AR21" s="75"/>
      <c r="AS21" s="75"/>
      <c r="AT21" s="33"/>
      <c r="AU21" s="33"/>
      <c r="AV21" s="231"/>
      <c r="AW21" s="354"/>
      <c r="AX21" s="354"/>
      <c r="AY21" s="355"/>
      <c r="AZ21" s="354"/>
      <c r="BA21" s="354"/>
      <c r="BB21" s="355"/>
      <c r="BC21" s="136" t="str">
        <f t="shared" si="10"/>
        <v/>
      </c>
      <c r="BD21" s="136" t="str">
        <f t="shared" si="11"/>
        <v/>
      </c>
      <c r="BE21" s="92" t="str">
        <f t="shared" si="12"/>
        <v/>
      </c>
      <c r="BF21" s="92" t="str">
        <f t="shared" si="0"/>
        <v/>
      </c>
      <c r="BG21" s="92" t="str">
        <f t="shared" si="0"/>
        <v/>
      </c>
      <c r="BH21" s="92" t="str">
        <f t="shared" si="0"/>
        <v/>
      </c>
      <c r="BI21" s="92" t="str">
        <f t="shared" si="0"/>
        <v/>
      </c>
      <c r="BJ21" s="92" t="str">
        <f t="shared" si="0"/>
        <v/>
      </c>
      <c r="BK21" s="92" t="str">
        <f t="shared" si="0"/>
        <v/>
      </c>
      <c r="BL21" s="92" t="str">
        <f t="shared" si="0"/>
        <v/>
      </c>
      <c r="BM21" s="92" t="str">
        <f t="shared" si="0"/>
        <v/>
      </c>
      <c r="BN21" s="92" t="str">
        <f t="shared" si="0"/>
        <v/>
      </c>
      <c r="BO21" s="92" t="str">
        <f t="shared" si="0"/>
        <v/>
      </c>
      <c r="BP21" s="92" t="str">
        <f t="shared" si="0"/>
        <v/>
      </c>
      <c r="BQ21" s="93" t="str">
        <f t="shared" si="29"/>
        <v/>
      </c>
      <c r="BR21" s="93" t="str">
        <f t="shared" si="29"/>
        <v/>
      </c>
      <c r="BS21" s="93" t="str">
        <f t="shared" si="29"/>
        <v/>
      </c>
      <c r="BT21" s="93" t="str">
        <f t="shared" si="29"/>
        <v/>
      </c>
      <c r="BU21" s="93" t="str">
        <f t="shared" si="29"/>
        <v/>
      </c>
      <c r="BV21" s="93" t="str">
        <f t="shared" si="29"/>
        <v/>
      </c>
      <c r="BW21" s="93" t="str">
        <f t="shared" si="29"/>
        <v/>
      </c>
      <c r="BX21" s="93" t="str">
        <f t="shared" si="29"/>
        <v/>
      </c>
      <c r="BY21" s="93" t="str">
        <f t="shared" si="29"/>
        <v/>
      </c>
      <c r="BZ21" s="93" t="str">
        <f t="shared" si="29"/>
        <v/>
      </c>
      <c r="CA21" s="93" t="str">
        <f t="shared" si="29"/>
        <v/>
      </c>
      <c r="CB21" s="93" t="str">
        <f t="shared" si="29"/>
        <v/>
      </c>
      <c r="CC21" s="90">
        <f t="shared" si="2"/>
        <v>0</v>
      </c>
      <c r="CD21" s="90">
        <f t="shared" si="3"/>
        <v>0</v>
      </c>
      <c r="CE21" s="88">
        <f t="shared" si="14"/>
        <v>0</v>
      </c>
      <c r="CF21" s="138" t="str">
        <f t="shared" si="15"/>
        <v/>
      </c>
      <c r="CG21" s="96" t="str">
        <f t="shared" si="16"/>
        <v/>
      </c>
      <c r="CH21" s="96" t="str">
        <f t="shared" si="17"/>
        <v/>
      </c>
      <c r="CI21" s="96" t="str">
        <f t="shared" si="18"/>
        <v/>
      </c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2"/>
      <c r="DE21" s="262"/>
      <c r="DF21" s="262"/>
      <c r="DG21" s="262"/>
      <c r="DH21" s="102">
        <f t="shared" si="19"/>
        <v>0</v>
      </c>
      <c r="DI21" s="100">
        <f t="shared" si="20"/>
        <v>0</v>
      </c>
      <c r="DJ21" s="98">
        <f t="shared" si="21"/>
        <v>0</v>
      </c>
      <c r="DK21" s="100">
        <f t="shared" si="22"/>
        <v>0</v>
      </c>
    </row>
    <row r="22" spans="1:115" ht="42" customHeight="1" x14ac:dyDescent="0.15">
      <c r="A22" s="32">
        <v>12</v>
      </c>
      <c r="B22" s="239"/>
      <c r="C22" s="196"/>
      <c r="D22" s="240"/>
      <c r="E22" s="200"/>
      <c r="F22" s="75"/>
      <c r="G22" s="196"/>
      <c r="H22" s="196"/>
      <c r="I22" s="196"/>
      <c r="J22" s="196"/>
      <c r="K22" s="72"/>
      <c r="L22" s="105"/>
      <c r="M22" s="105"/>
      <c r="N22" s="207"/>
      <c r="O22" s="86"/>
      <c r="P22" s="75"/>
      <c r="Q22" s="76"/>
      <c r="R22" s="72"/>
      <c r="S22" s="34"/>
      <c r="T22" s="69"/>
      <c r="U22" s="70"/>
      <c r="V22" s="69"/>
      <c r="W22" s="70"/>
      <c r="X22" s="71"/>
      <c r="Y22" s="196"/>
      <c r="Z22" s="72"/>
      <c r="AA22" s="196"/>
      <c r="AB22" s="73"/>
      <c r="AC22" s="200"/>
      <c r="AD22" s="196"/>
      <c r="AE22" s="196"/>
      <c r="AF22" s="216"/>
      <c r="AG22" s="74"/>
      <c r="AH22" s="72"/>
      <c r="AI22" s="72"/>
      <c r="AJ22" s="196"/>
      <c r="AK22" s="196"/>
      <c r="AL22" s="33"/>
      <c r="AM22" s="75"/>
      <c r="AN22" s="187" t="str">
        <f>IF($AL22="","",VLOOKUP($AL22,国・地域コード!B14:D185,3,0))</f>
        <v/>
      </c>
      <c r="AO22" s="72"/>
      <c r="AP22" s="75"/>
      <c r="AQ22" s="75"/>
      <c r="AR22" s="75"/>
      <c r="AS22" s="75"/>
      <c r="AT22" s="33"/>
      <c r="AU22" s="33"/>
      <c r="AV22" s="231"/>
      <c r="AW22" s="354"/>
      <c r="AX22" s="354"/>
      <c r="AY22" s="355"/>
      <c r="AZ22" s="354"/>
      <c r="BA22" s="354"/>
      <c r="BB22" s="355"/>
      <c r="BC22" s="136" t="str">
        <f t="shared" si="10"/>
        <v/>
      </c>
      <c r="BD22" s="136" t="str">
        <f t="shared" si="11"/>
        <v/>
      </c>
      <c r="BE22" s="92" t="str">
        <f t="shared" si="12"/>
        <v/>
      </c>
      <c r="BF22" s="92" t="str">
        <f t="shared" si="0"/>
        <v/>
      </c>
      <c r="BG22" s="92" t="str">
        <f t="shared" si="0"/>
        <v/>
      </c>
      <c r="BH22" s="92" t="str">
        <f t="shared" si="0"/>
        <v/>
      </c>
      <c r="BI22" s="92" t="str">
        <f t="shared" si="0"/>
        <v/>
      </c>
      <c r="BJ22" s="92" t="str">
        <f t="shared" si="0"/>
        <v/>
      </c>
      <c r="BK22" s="92" t="str">
        <f t="shared" si="0"/>
        <v/>
      </c>
      <c r="BL22" s="92" t="str">
        <f t="shared" si="0"/>
        <v/>
      </c>
      <c r="BM22" s="92" t="str">
        <f t="shared" si="0"/>
        <v/>
      </c>
      <c r="BN22" s="92" t="str">
        <f t="shared" si="0"/>
        <v/>
      </c>
      <c r="BO22" s="92" t="str">
        <f t="shared" si="0"/>
        <v/>
      </c>
      <c r="BP22" s="92" t="str">
        <f t="shared" si="0"/>
        <v/>
      </c>
      <c r="BQ22" s="93" t="str">
        <f t="shared" si="29"/>
        <v/>
      </c>
      <c r="BR22" s="93" t="str">
        <f t="shared" si="29"/>
        <v/>
      </c>
      <c r="BS22" s="93" t="str">
        <f t="shared" si="29"/>
        <v/>
      </c>
      <c r="BT22" s="93" t="str">
        <f t="shared" si="29"/>
        <v/>
      </c>
      <c r="BU22" s="93" t="str">
        <f t="shared" si="29"/>
        <v/>
      </c>
      <c r="BV22" s="93" t="str">
        <f t="shared" si="29"/>
        <v/>
      </c>
      <c r="BW22" s="93" t="str">
        <f t="shared" si="29"/>
        <v/>
      </c>
      <c r="BX22" s="93" t="str">
        <f t="shared" si="29"/>
        <v/>
      </c>
      <c r="BY22" s="93" t="str">
        <f t="shared" si="29"/>
        <v/>
      </c>
      <c r="BZ22" s="93" t="str">
        <f t="shared" si="29"/>
        <v/>
      </c>
      <c r="CA22" s="93" t="str">
        <f t="shared" si="29"/>
        <v/>
      </c>
      <c r="CB22" s="93" t="str">
        <f t="shared" si="29"/>
        <v/>
      </c>
      <c r="CC22" s="90">
        <f t="shared" si="2"/>
        <v>0</v>
      </c>
      <c r="CD22" s="90">
        <f t="shared" si="3"/>
        <v>0</v>
      </c>
      <c r="CE22" s="88">
        <f t="shared" si="14"/>
        <v>0</v>
      </c>
      <c r="CF22" s="138" t="str">
        <f t="shared" si="15"/>
        <v/>
      </c>
      <c r="CG22" s="96" t="str">
        <f t="shared" si="16"/>
        <v/>
      </c>
      <c r="CH22" s="96" t="str">
        <f t="shared" si="17"/>
        <v/>
      </c>
      <c r="CI22" s="96" t="str">
        <f t="shared" si="18"/>
        <v/>
      </c>
      <c r="CJ22" s="262"/>
      <c r="CK22" s="262"/>
      <c r="CL22" s="262"/>
      <c r="CM22" s="262"/>
      <c r="CN22" s="262"/>
      <c r="CO22" s="262"/>
      <c r="CP22" s="262"/>
      <c r="CQ22" s="262"/>
      <c r="CR22" s="262"/>
      <c r="CS22" s="262"/>
      <c r="CT22" s="262"/>
      <c r="CU22" s="262"/>
      <c r="CV22" s="262"/>
      <c r="CW22" s="262"/>
      <c r="CX22" s="262"/>
      <c r="CY22" s="262"/>
      <c r="CZ22" s="262"/>
      <c r="DA22" s="262"/>
      <c r="DB22" s="262"/>
      <c r="DC22" s="262"/>
      <c r="DD22" s="262"/>
      <c r="DE22" s="262"/>
      <c r="DF22" s="262"/>
      <c r="DG22" s="262"/>
      <c r="DH22" s="102">
        <f t="shared" si="19"/>
        <v>0</v>
      </c>
      <c r="DI22" s="100">
        <f t="shared" si="20"/>
        <v>0</v>
      </c>
      <c r="DJ22" s="98">
        <f t="shared" si="21"/>
        <v>0</v>
      </c>
      <c r="DK22" s="100">
        <f t="shared" si="22"/>
        <v>0</v>
      </c>
    </row>
    <row r="23" spans="1:115" ht="42" customHeight="1" x14ac:dyDescent="0.15">
      <c r="A23" s="32">
        <v>13</v>
      </c>
      <c r="B23" s="239"/>
      <c r="C23" s="196"/>
      <c r="D23" s="240"/>
      <c r="E23" s="200"/>
      <c r="F23" s="75"/>
      <c r="G23" s="196"/>
      <c r="H23" s="196"/>
      <c r="I23" s="196"/>
      <c r="J23" s="196"/>
      <c r="K23" s="72"/>
      <c r="L23" s="105"/>
      <c r="M23" s="105"/>
      <c r="N23" s="207"/>
      <c r="O23" s="86"/>
      <c r="P23" s="75"/>
      <c r="Q23" s="76"/>
      <c r="R23" s="72"/>
      <c r="S23" s="34"/>
      <c r="T23" s="69"/>
      <c r="U23" s="70"/>
      <c r="V23" s="69"/>
      <c r="W23" s="70"/>
      <c r="X23" s="71"/>
      <c r="Y23" s="196"/>
      <c r="Z23" s="72"/>
      <c r="AA23" s="196"/>
      <c r="AB23" s="73"/>
      <c r="AC23" s="200"/>
      <c r="AD23" s="196"/>
      <c r="AE23" s="196"/>
      <c r="AF23" s="216"/>
      <c r="AG23" s="74"/>
      <c r="AH23" s="72"/>
      <c r="AI23" s="72"/>
      <c r="AJ23" s="196"/>
      <c r="AK23" s="196"/>
      <c r="AL23" s="33"/>
      <c r="AM23" s="75"/>
      <c r="AN23" s="187" t="str">
        <f>IF($AL23="","",VLOOKUP($AL23,国・地域コード!B15:D186,3,0))</f>
        <v/>
      </c>
      <c r="AO23" s="72"/>
      <c r="AP23" s="75"/>
      <c r="AQ23" s="75"/>
      <c r="AR23" s="75"/>
      <c r="AS23" s="75"/>
      <c r="AT23" s="33"/>
      <c r="AU23" s="33"/>
      <c r="AV23" s="231"/>
      <c r="AW23" s="354"/>
      <c r="AX23" s="354"/>
      <c r="AY23" s="355"/>
      <c r="AZ23" s="354"/>
      <c r="BA23" s="354"/>
      <c r="BB23" s="355"/>
      <c r="BC23" s="136" t="str">
        <f t="shared" si="10"/>
        <v/>
      </c>
      <c r="BD23" s="136" t="str">
        <f t="shared" si="11"/>
        <v/>
      </c>
      <c r="BE23" s="92" t="str">
        <f t="shared" si="12"/>
        <v/>
      </c>
      <c r="BF23" s="92" t="str">
        <f t="shared" si="0"/>
        <v/>
      </c>
      <c r="BG23" s="92" t="str">
        <f t="shared" si="0"/>
        <v/>
      </c>
      <c r="BH23" s="92" t="str">
        <f t="shared" si="0"/>
        <v/>
      </c>
      <c r="BI23" s="92" t="str">
        <f t="shared" si="0"/>
        <v/>
      </c>
      <c r="BJ23" s="92" t="str">
        <f t="shared" si="0"/>
        <v/>
      </c>
      <c r="BK23" s="92" t="str">
        <f t="shared" si="0"/>
        <v/>
      </c>
      <c r="BL23" s="92" t="str">
        <f t="shared" si="0"/>
        <v/>
      </c>
      <c r="BM23" s="92" t="str">
        <f t="shared" si="0"/>
        <v/>
      </c>
      <c r="BN23" s="92" t="str">
        <f t="shared" si="0"/>
        <v/>
      </c>
      <c r="BO23" s="92" t="str">
        <f t="shared" si="0"/>
        <v/>
      </c>
      <c r="BP23" s="92" t="str">
        <f t="shared" si="0"/>
        <v/>
      </c>
      <c r="BQ23" s="93" t="str">
        <f t="shared" si="29"/>
        <v/>
      </c>
      <c r="BR23" s="93" t="str">
        <f t="shared" si="29"/>
        <v/>
      </c>
      <c r="BS23" s="93" t="str">
        <f t="shared" si="29"/>
        <v/>
      </c>
      <c r="BT23" s="93" t="str">
        <f t="shared" si="29"/>
        <v/>
      </c>
      <c r="BU23" s="93" t="str">
        <f t="shared" si="29"/>
        <v/>
      </c>
      <c r="BV23" s="93" t="str">
        <f t="shared" si="29"/>
        <v/>
      </c>
      <c r="BW23" s="93" t="str">
        <f t="shared" si="29"/>
        <v/>
      </c>
      <c r="BX23" s="93" t="str">
        <f t="shared" si="29"/>
        <v/>
      </c>
      <c r="BY23" s="93" t="str">
        <f t="shared" si="29"/>
        <v/>
      </c>
      <c r="BZ23" s="93" t="str">
        <f t="shared" si="29"/>
        <v/>
      </c>
      <c r="CA23" s="93" t="str">
        <f t="shared" si="29"/>
        <v/>
      </c>
      <c r="CB23" s="93" t="str">
        <f t="shared" si="29"/>
        <v/>
      </c>
      <c r="CC23" s="90">
        <f t="shared" si="2"/>
        <v>0</v>
      </c>
      <c r="CD23" s="90">
        <f t="shared" si="3"/>
        <v>0</v>
      </c>
      <c r="CE23" s="88">
        <f t="shared" si="14"/>
        <v>0</v>
      </c>
      <c r="CF23" s="138" t="str">
        <f t="shared" si="15"/>
        <v/>
      </c>
      <c r="CG23" s="96" t="str">
        <f t="shared" si="16"/>
        <v/>
      </c>
      <c r="CH23" s="96" t="str">
        <f t="shared" si="17"/>
        <v/>
      </c>
      <c r="CI23" s="96" t="str">
        <f t="shared" si="18"/>
        <v/>
      </c>
      <c r="CJ23" s="262"/>
      <c r="CK23" s="262"/>
      <c r="CL23" s="262"/>
      <c r="CM23" s="262"/>
      <c r="CN23" s="262"/>
      <c r="CO23" s="262"/>
      <c r="CP23" s="262"/>
      <c r="CQ23" s="262"/>
      <c r="CR23" s="262"/>
      <c r="CS23" s="262"/>
      <c r="CT23" s="262"/>
      <c r="CU23" s="262"/>
      <c r="CV23" s="262"/>
      <c r="CW23" s="262"/>
      <c r="CX23" s="262"/>
      <c r="CY23" s="262"/>
      <c r="CZ23" s="262"/>
      <c r="DA23" s="262"/>
      <c r="DB23" s="262"/>
      <c r="DC23" s="262"/>
      <c r="DD23" s="262"/>
      <c r="DE23" s="262"/>
      <c r="DF23" s="262"/>
      <c r="DG23" s="262"/>
      <c r="DH23" s="102">
        <f t="shared" si="19"/>
        <v>0</v>
      </c>
      <c r="DI23" s="100">
        <f t="shared" si="20"/>
        <v>0</v>
      </c>
      <c r="DJ23" s="98">
        <f t="shared" si="21"/>
        <v>0</v>
      </c>
      <c r="DK23" s="100">
        <f t="shared" si="22"/>
        <v>0</v>
      </c>
    </row>
    <row r="24" spans="1:115" ht="42" customHeight="1" x14ac:dyDescent="0.15">
      <c r="A24" s="32">
        <v>14</v>
      </c>
      <c r="B24" s="239"/>
      <c r="C24" s="196"/>
      <c r="D24" s="240"/>
      <c r="E24" s="200"/>
      <c r="F24" s="75"/>
      <c r="G24" s="196"/>
      <c r="H24" s="196"/>
      <c r="I24" s="196"/>
      <c r="J24" s="196"/>
      <c r="K24" s="72"/>
      <c r="L24" s="105"/>
      <c r="M24" s="105"/>
      <c r="N24" s="207"/>
      <c r="O24" s="86"/>
      <c r="P24" s="75"/>
      <c r="Q24" s="76"/>
      <c r="R24" s="72"/>
      <c r="S24" s="34"/>
      <c r="T24" s="69"/>
      <c r="U24" s="70"/>
      <c r="V24" s="69"/>
      <c r="W24" s="70"/>
      <c r="X24" s="71"/>
      <c r="Y24" s="196"/>
      <c r="Z24" s="72"/>
      <c r="AA24" s="196"/>
      <c r="AB24" s="73"/>
      <c r="AC24" s="200"/>
      <c r="AD24" s="196"/>
      <c r="AE24" s="196"/>
      <c r="AF24" s="216"/>
      <c r="AG24" s="74"/>
      <c r="AH24" s="72"/>
      <c r="AI24" s="72"/>
      <c r="AJ24" s="196"/>
      <c r="AK24" s="196"/>
      <c r="AL24" s="33"/>
      <c r="AM24" s="75"/>
      <c r="AN24" s="187" t="str">
        <f>IF($AL24="","",VLOOKUP($AL24,国・地域コード!B16:D187,3,0))</f>
        <v/>
      </c>
      <c r="AO24" s="72"/>
      <c r="AP24" s="75"/>
      <c r="AQ24" s="75"/>
      <c r="AR24" s="75"/>
      <c r="AS24" s="75"/>
      <c r="AT24" s="33"/>
      <c r="AU24" s="33"/>
      <c r="AV24" s="231"/>
      <c r="AW24" s="354"/>
      <c r="AX24" s="354"/>
      <c r="AY24" s="355"/>
      <c r="AZ24" s="354"/>
      <c r="BA24" s="354"/>
      <c r="BB24" s="355"/>
      <c r="BC24" s="136" t="str">
        <f t="shared" si="10"/>
        <v/>
      </c>
      <c r="BD24" s="136" t="str">
        <f t="shared" si="11"/>
        <v/>
      </c>
      <c r="BE24" s="92" t="str">
        <f t="shared" si="12"/>
        <v/>
      </c>
      <c r="BF24" s="92" t="str">
        <f t="shared" si="0"/>
        <v/>
      </c>
      <c r="BG24" s="92" t="str">
        <f t="shared" si="0"/>
        <v/>
      </c>
      <c r="BH24" s="92" t="str">
        <f t="shared" si="0"/>
        <v/>
      </c>
      <c r="BI24" s="92" t="str">
        <f t="shared" si="0"/>
        <v/>
      </c>
      <c r="BJ24" s="92" t="str">
        <f t="shared" si="0"/>
        <v/>
      </c>
      <c r="BK24" s="92" t="str">
        <f t="shared" si="0"/>
        <v/>
      </c>
      <c r="BL24" s="92" t="str">
        <f t="shared" si="0"/>
        <v/>
      </c>
      <c r="BM24" s="92" t="str">
        <f t="shared" si="0"/>
        <v/>
      </c>
      <c r="BN24" s="92" t="str">
        <f t="shared" si="0"/>
        <v/>
      </c>
      <c r="BO24" s="92" t="str">
        <f t="shared" si="0"/>
        <v/>
      </c>
      <c r="BP24" s="92" t="str">
        <f t="shared" si="0"/>
        <v/>
      </c>
      <c r="BQ24" s="93" t="str">
        <f t="shared" si="29"/>
        <v/>
      </c>
      <c r="BR24" s="93" t="str">
        <f t="shared" si="29"/>
        <v/>
      </c>
      <c r="BS24" s="93" t="str">
        <f t="shared" si="29"/>
        <v/>
      </c>
      <c r="BT24" s="93" t="str">
        <f t="shared" si="29"/>
        <v/>
      </c>
      <c r="BU24" s="93" t="str">
        <f t="shared" si="29"/>
        <v/>
      </c>
      <c r="BV24" s="93" t="str">
        <f t="shared" si="29"/>
        <v/>
      </c>
      <c r="BW24" s="93" t="str">
        <f t="shared" si="29"/>
        <v/>
      </c>
      <c r="BX24" s="93" t="str">
        <f t="shared" si="29"/>
        <v/>
      </c>
      <c r="BY24" s="93" t="str">
        <f t="shared" si="29"/>
        <v/>
      </c>
      <c r="BZ24" s="93" t="str">
        <f t="shared" si="29"/>
        <v/>
      </c>
      <c r="CA24" s="93" t="str">
        <f t="shared" si="29"/>
        <v/>
      </c>
      <c r="CB24" s="93" t="str">
        <f t="shared" si="29"/>
        <v/>
      </c>
      <c r="CC24" s="90">
        <f t="shared" si="2"/>
        <v>0</v>
      </c>
      <c r="CD24" s="90">
        <f t="shared" si="3"/>
        <v>0</v>
      </c>
      <c r="CE24" s="88">
        <f t="shared" si="14"/>
        <v>0</v>
      </c>
      <c r="CF24" s="138" t="str">
        <f t="shared" si="15"/>
        <v/>
      </c>
      <c r="CG24" s="96" t="str">
        <f t="shared" si="16"/>
        <v/>
      </c>
      <c r="CH24" s="96" t="str">
        <f t="shared" si="17"/>
        <v/>
      </c>
      <c r="CI24" s="96" t="str">
        <f t="shared" si="18"/>
        <v/>
      </c>
      <c r="CJ24" s="262"/>
      <c r="CK24" s="262"/>
      <c r="CL24" s="262"/>
      <c r="CM24" s="262"/>
      <c r="CN24" s="262"/>
      <c r="CO24" s="262"/>
      <c r="CP24" s="262"/>
      <c r="CQ24" s="262"/>
      <c r="CR24" s="262"/>
      <c r="CS24" s="262"/>
      <c r="CT24" s="262"/>
      <c r="CU24" s="262"/>
      <c r="CV24" s="262"/>
      <c r="CW24" s="262"/>
      <c r="CX24" s="262"/>
      <c r="CY24" s="262"/>
      <c r="CZ24" s="262"/>
      <c r="DA24" s="262"/>
      <c r="DB24" s="262"/>
      <c r="DC24" s="262"/>
      <c r="DD24" s="262"/>
      <c r="DE24" s="262"/>
      <c r="DF24" s="262"/>
      <c r="DG24" s="262"/>
      <c r="DH24" s="102">
        <f t="shared" si="19"/>
        <v>0</v>
      </c>
      <c r="DI24" s="100">
        <f t="shared" si="20"/>
        <v>0</v>
      </c>
      <c r="DJ24" s="98">
        <f t="shared" si="21"/>
        <v>0</v>
      </c>
      <c r="DK24" s="100">
        <f t="shared" si="22"/>
        <v>0</v>
      </c>
    </row>
    <row r="25" spans="1:115" ht="42" customHeight="1" x14ac:dyDescent="0.15">
      <c r="A25" s="32">
        <v>15</v>
      </c>
      <c r="B25" s="239"/>
      <c r="C25" s="196"/>
      <c r="D25" s="240"/>
      <c r="E25" s="200"/>
      <c r="F25" s="75"/>
      <c r="G25" s="196"/>
      <c r="H25" s="196"/>
      <c r="I25" s="196"/>
      <c r="J25" s="196"/>
      <c r="K25" s="72"/>
      <c r="L25" s="105"/>
      <c r="M25" s="105"/>
      <c r="N25" s="207"/>
      <c r="O25" s="86"/>
      <c r="P25" s="75"/>
      <c r="Q25" s="76"/>
      <c r="R25" s="72"/>
      <c r="S25" s="34"/>
      <c r="T25" s="69"/>
      <c r="U25" s="70"/>
      <c r="V25" s="69"/>
      <c r="W25" s="70"/>
      <c r="X25" s="71"/>
      <c r="Y25" s="196"/>
      <c r="Z25" s="72"/>
      <c r="AA25" s="196"/>
      <c r="AB25" s="73"/>
      <c r="AC25" s="200"/>
      <c r="AD25" s="196"/>
      <c r="AE25" s="196"/>
      <c r="AF25" s="216"/>
      <c r="AG25" s="74"/>
      <c r="AH25" s="72"/>
      <c r="AI25" s="72"/>
      <c r="AJ25" s="196"/>
      <c r="AK25" s="196"/>
      <c r="AL25" s="33"/>
      <c r="AM25" s="75"/>
      <c r="AN25" s="187" t="str">
        <f>IF($AL25="","",VLOOKUP($AL25,国・地域コード!B17:D188,3,0))</f>
        <v/>
      </c>
      <c r="AO25" s="72"/>
      <c r="AP25" s="75"/>
      <c r="AQ25" s="75"/>
      <c r="AR25" s="75"/>
      <c r="AS25" s="75"/>
      <c r="AT25" s="33"/>
      <c r="AU25" s="33"/>
      <c r="AV25" s="231"/>
      <c r="AW25" s="354"/>
      <c r="AX25" s="354"/>
      <c r="AY25" s="355"/>
      <c r="AZ25" s="354"/>
      <c r="BA25" s="354"/>
      <c r="BB25" s="355"/>
      <c r="BC25" s="136" t="str">
        <f t="shared" si="10"/>
        <v/>
      </c>
      <c r="BD25" s="136" t="str">
        <f t="shared" si="11"/>
        <v/>
      </c>
      <c r="BE25" s="92" t="str">
        <f t="shared" si="12"/>
        <v/>
      </c>
      <c r="BF25" s="92" t="str">
        <f t="shared" si="0"/>
        <v/>
      </c>
      <c r="BG25" s="92" t="str">
        <f t="shared" si="0"/>
        <v/>
      </c>
      <c r="BH25" s="92" t="str">
        <f t="shared" si="0"/>
        <v/>
      </c>
      <c r="BI25" s="92" t="str">
        <f t="shared" si="0"/>
        <v/>
      </c>
      <c r="BJ25" s="92" t="str">
        <f t="shared" si="0"/>
        <v/>
      </c>
      <c r="BK25" s="92" t="str">
        <f t="shared" si="0"/>
        <v/>
      </c>
      <c r="BL25" s="92" t="str">
        <f t="shared" si="0"/>
        <v/>
      </c>
      <c r="BM25" s="92" t="str">
        <f t="shared" si="0"/>
        <v/>
      </c>
      <c r="BN25" s="92" t="str">
        <f t="shared" si="0"/>
        <v/>
      </c>
      <c r="BO25" s="92" t="str">
        <f t="shared" si="0"/>
        <v/>
      </c>
      <c r="BP25" s="92" t="str">
        <f t="shared" si="0"/>
        <v/>
      </c>
      <c r="BQ25" s="93" t="str">
        <f t="shared" si="29"/>
        <v/>
      </c>
      <c r="BR25" s="93" t="str">
        <f t="shared" si="29"/>
        <v/>
      </c>
      <c r="BS25" s="93" t="str">
        <f t="shared" si="29"/>
        <v/>
      </c>
      <c r="BT25" s="93" t="str">
        <f t="shared" si="29"/>
        <v/>
      </c>
      <c r="BU25" s="93" t="str">
        <f t="shared" si="29"/>
        <v/>
      </c>
      <c r="BV25" s="93" t="str">
        <f t="shared" si="29"/>
        <v/>
      </c>
      <c r="BW25" s="93" t="str">
        <f t="shared" si="29"/>
        <v/>
      </c>
      <c r="BX25" s="93" t="str">
        <f t="shared" si="29"/>
        <v/>
      </c>
      <c r="BY25" s="93" t="str">
        <f t="shared" si="29"/>
        <v/>
      </c>
      <c r="BZ25" s="93" t="str">
        <f t="shared" si="29"/>
        <v/>
      </c>
      <c r="CA25" s="93" t="str">
        <f t="shared" si="29"/>
        <v/>
      </c>
      <c r="CB25" s="93" t="str">
        <f t="shared" si="29"/>
        <v/>
      </c>
      <c r="CC25" s="90">
        <f t="shared" si="2"/>
        <v>0</v>
      </c>
      <c r="CD25" s="90">
        <f t="shared" si="3"/>
        <v>0</v>
      </c>
      <c r="CE25" s="88">
        <f t="shared" si="14"/>
        <v>0</v>
      </c>
      <c r="CF25" s="138" t="str">
        <f t="shared" si="15"/>
        <v/>
      </c>
      <c r="CG25" s="96" t="str">
        <f t="shared" si="16"/>
        <v/>
      </c>
      <c r="CH25" s="96" t="str">
        <f t="shared" si="17"/>
        <v/>
      </c>
      <c r="CI25" s="96" t="str">
        <f t="shared" si="18"/>
        <v/>
      </c>
      <c r="CJ25" s="262"/>
      <c r="CK25" s="262"/>
      <c r="CL25" s="262"/>
      <c r="CM25" s="262"/>
      <c r="CN25" s="262"/>
      <c r="CO25" s="262"/>
      <c r="CP25" s="262"/>
      <c r="CQ25" s="262"/>
      <c r="CR25" s="262"/>
      <c r="CS25" s="262"/>
      <c r="CT25" s="262"/>
      <c r="CU25" s="262"/>
      <c r="CV25" s="262"/>
      <c r="CW25" s="262"/>
      <c r="CX25" s="262"/>
      <c r="CY25" s="262"/>
      <c r="CZ25" s="262"/>
      <c r="DA25" s="262"/>
      <c r="DB25" s="262"/>
      <c r="DC25" s="262"/>
      <c r="DD25" s="262"/>
      <c r="DE25" s="262"/>
      <c r="DF25" s="262"/>
      <c r="DG25" s="262"/>
      <c r="DH25" s="102">
        <f t="shared" si="19"/>
        <v>0</v>
      </c>
      <c r="DI25" s="100">
        <f t="shared" si="20"/>
        <v>0</v>
      </c>
      <c r="DJ25" s="98">
        <f t="shared" si="21"/>
        <v>0</v>
      </c>
      <c r="DK25" s="100">
        <f t="shared" si="22"/>
        <v>0</v>
      </c>
    </row>
    <row r="26" spans="1:115" ht="42" customHeight="1" x14ac:dyDescent="0.15">
      <c r="A26" s="32">
        <v>16</v>
      </c>
      <c r="B26" s="239"/>
      <c r="C26" s="196"/>
      <c r="D26" s="240"/>
      <c r="E26" s="200"/>
      <c r="F26" s="75"/>
      <c r="G26" s="196"/>
      <c r="H26" s="196"/>
      <c r="I26" s="196"/>
      <c r="J26" s="196"/>
      <c r="K26" s="72"/>
      <c r="L26" s="105"/>
      <c r="M26" s="105"/>
      <c r="N26" s="207"/>
      <c r="O26" s="86"/>
      <c r="P26" s="75"/>
      <c r="Q26" s="76"/>
      <c r="R26" s="72"/>
      <c r="S26" s="34"/>
      <c r="T26" s="69"/>
      <c r="U26" s="70"/>
      <c r="V26" s="69"/>
      <c r="W26" s="70"/>
      <c r="X26" s="71"/>
      <c r="Y26" s="196"/>
      <c r="Z26" s="72"/>
      <c r="AA26" s="196"/>
      <c r="AB26" s="73"/>
      <c r="AC26" s="200"/>
      <c r="AD26" s="196"/>
      <c r="AE26" s="196"/>
      <c r="AF26" s="216"/>
      <c r="AG26" s="74"/>
      <c r="AH26" s="72"/>
      <c r="AI26" s="72"/>
      <c r="AJ26" s="196"/>
      <c r="AK26" s="196"/>
      <c r="AL26" s="33"/>
      <c r="AM26" s="75"/>
      <c r="AN26" s="187" t="str">
        <f>IF($AL26="","",VLOOKUP($AL26,国・地域コード!B18:D189,3,0))</f>
        <v/>
      </c>
      <c r="AO26" s="72"/>
      <c r="AP26" s="75"/>
      <c r="AQ26" s="75"/>
      <c r="AR26" s="75"/>
      <c r="AS26" s="75"/>
      <c r="AT26" s="33"/>
      <c r="AU26" s="33"/>
      <c r="AV26" s="231"/>
      <c r="AW26" s="354"/>
      <c r="AX26" s="354"/>
      <c r="AY26" s="355"/>
      <c r="AZ26" s="354"/>
      <c r="BA26" s="354"/>
      <c r="BB26" s="355"/>
      <c r="BC26" s="136" t="str">
        <f t="shared" si="10"/>
        <v/>
      </c>
      <c r="BD26" s="136" t="str">
        <f t="shared" si="11"/>
        <v/>
      </c>
      <c r="BE26" s="92" t="str">
        <f t="shared" si="12"/>
        <v/>
      </c>
      <c r="BF26" s="92" t="str">
        <f t="shared" si="0"/>
        <v/>
      </c>
      <c r="BG26" s="92" t="str">
        <f t="shared" si="0"/>
        <v/>
      </c>
      <c r="BH26" s="92" t="str">
        <f t="shared" si="0"/>
        <v/>
      </c>
      <c r="BI26" s="92" t="str">
        <f t="shared" si="0"/>
        <v/>
      </c>
      <c r="BJ26" s="92" t="str">
        <f t="shared" si="0"/>
        <v/>
      </c>
      <c r="BK26" s="92" t="str">
        <f t="shared" si="0"/>
        <v/>
      </c>
      <c r="BL26" s="92" t="str">
        <f t="shared" si="0"/>
        <v/>
      </c>
      <c r="BM26" s="92" t="str">
        <f t="shared" si="0"/>
        <v/>
      </c>
      <c r="BN26" s="92" t="str">
        <f t="shared" si="0"/>
        <v/>
      </c>
      <c r="BO26" s="92" t="str">
        <f t="shared" si="0"/>
        <v/>
      </c>
      <c r="BP26" s="92" t="str">
        <f t="shared" si="0"/>
        <v/>
      </c>
      <c r="BQ26" s="93" t="str">
        <f t="shared" si="29"/>
        <v/>
      </c>
      <c r="BR26" s="93" t="str">
        <f t="shared" si="29"/>
        <v/>
      </c>
      <c r="BS26" s="93" t="str">
        <f t="shared" si="29"/>
        <v/>
      </c>
      <c r="BT26" s="93" t="str">
        <f t="shared" si="29"/>
        <v/>
      </c>
      <c r="BU26" s="93" t="str">
        <f t="shared" si="29"/>
        <v/>
      </c>
      <c r="BV26" s="93" t="str">
        <f t="shared" si="29"/>
        <v/>
      </c>
      <c r="BW26" s="93" t="str">
        <f t="shared" si="29"/>
        <v/>
      </c>
      <c r="BX26" s="93" t="str">
        <f t="shared" si="29"/>
        <v/>
      </c>
      <c r="BY26" s="93" t="str">
        <f t="shared" si="29"/>
        <v/>
      </c>
      <c r="BZ26" s="93" t="str">
        <f t="shared" si="29"/>
        <v/>
      </c>
      <c r="CA26" s="93" t="str">
        <f t="shared" si="29"/>
        <v/>
      </c>
      <c r="CB26" s="93" t="str">
        <f t="shared" si="29"/>
        <v/>
      </c>
      <c r="CC26" s="90">
        <f t="shared" si="2"/>
        <v>0</v>
      </c>
      <c r="CD26" s="90">
        <f t="shared" si="3"/>
        <v>0</v>
      </c>
      <c r="CE26" s="88">
        <f t="shared" si="14"/>
        <v>0</v>
      </c>
      <c r="CF26" s="138" t="str">
        <f t="shared" si="15"/>
        <v/>
      </c>
      <c r="CG26" s="96" t="str">
        <f t="shared" si="16"/>
        <v/>
      </c>
      <c r="CH26" s="96" t="str">
        <f t="shared" si="17"/>
        <v/>
      </c>
      <c r="CI26" s="96" t="str">
        <f t="shared" si="18"/>
        <v/>
      </c>
      <c r="CJ26" s="262"/>
      <c r="CK26" s="262"/>
      <c r="CL26" s="262"/>
      <c r="CM26" s="262"/>
      <c r="CN26" s="262"/>
      <c r="CO26" s="262"/>
      <c r="CP26" s="262"/>
      <c r="CQ26" s="262"/>
      <c r="CR26" s="262"/>
      <c r="CS26" s="262"/>
      <c r="CT26" s="262"/>
      <c r="CU26" s="262"/>
      <c r="CV26" s="262"/>
      <c r="CW26" s="262"/>
      <c r="CX26" s="262"/>
      <c r="CY26" s="262"/>
      <c r="CZ26" s="262"/>
      <c r="DA26" s="262"/>
      <c r="DB26" s="262"/>
      <c r="DC26" s="262"/>
      <c r="DD26" s="262"/>
      <c r="DE26" s="262"/>
      <c r="DF26" s="262"/>
      <c r="DG26" s="262"/>
      <c r="DH26" s="102">
        <f t="shared" si="19"/>
        <v>0</v>
      </c>
      <c r="DI26" s="100">
        <f t="shared" si="20"/>
        <v>0</v>
      </c>
      <c r="DJ26" s="98">
        <f t="shared" si="21"/>
        <v>0</v>
      </c>
      <c r="DK26" s="100">
        <f t="shared" si="22"/>
        <v>0</v>
      </c>
    </row>
    <row r="27" spans="1:115" ht="42" customHeight="1" x14ac:dyDescent="0.15">
      <c r="A27" s="32">
        <v>17</v>
      </c>
      <c r="B27" s="239"/>
      <c r="C27" s="196"/>
      <c r="D27" s="240"/>
      <c r="E27" s="200"/>
      <c r="F27" s="75"/>
      <c r="G27" s="196"/>
      <c r="H27" s="196"/>
      <c r="I27" s="196"/>
      <c r="J27" s="196"/>
      <c r="K27" s="72"/>
      <c r="L27" s="105"/>
      <c r="M27" s="105"/>
      <c r="N27" s="207"/>
      <c r="O27" s="86"/>
      <c r="P27" s="75"/>
      <c r="Q27" s="76"/>
      <c r="R27" s="72"/>
      <c r="S27" s="34"/>
      <c r="T27" s="69"/>
      <c r="U27" s="70"/>
      <c r="V27" s="69"/>
      <c r="W27" s="70"/>
      <c r="X27" s="71"/>
      <c r="Y27" s="196"/>
      <c r="Z27" s="72"/>
      <c r="AA27" s="196"/>
      <c r="AB27" s="73"/>
      <c r="AC27" s="200"/>
      <c r="AD27" s="196"/>
      <c r="AE27" s="196"/>
      <c r="AF27" s="216"/>
      <c r="AG27" s="74"/>
      <c r="AH27" s="72"/>
      <c r="AI27" s="72"/>
      <c r="AJ27" s="196"/>
      <c r="AK27" s="196"/>
      <c r="AL27" s="33"/>
      <c r="AM27" s="75"/>
      <c r="AN27" s="187" t="str">
        <f>IF($AL27="","",VLOOKUP($AL27,国・地域コード!B19:D190,3,0))</f>
        <v/>
      </c>
      <c r="AO27" s="72"/>
      <c r="AP27" s="75"/>
      <c r="AQ27" s="75"/>
      <c r="AR27" s="75"/>
      <c r="AS27" s="75"/>
      <c r="AT27" s="33"/>
      <c r="AU27" s="33"/>
      <c r="AV27" s="231"/>
      <c r="AW27" s="354"/>
      <c r="AX27" s="354"/>
      <c r="AY27" s="355"/>
      <c r="AZ27" s="354"/>
      <c r="BA27" s="354"/>
      <c r="BB27" s="355"/>
      <c r="BC27" s="136" t="str">
        <f t="shared" si="10"/>
        <v/>
      </c>
      <c r="BD27" s="136" t="str">
        <f t="shared" si="11"/>
        <v/>
      </c>
      <c r="BE27" s="92" t="str">
        <f t="shared" si="12"/>
        <v/>
      </c>
      <c r="BF27" s="92" t="str">
        <f t="shared" si="0"/>
        <v/>
      </c>
      <c r="BG27" s="92" t="str">
        <f t="shared" si="0"/>
        <v/>
      </c>
      <c r="BH27" s="92" t="str">
        <f t="shared" si="0"/>
        <v/>
      </c>
      <c r="BI27" s="92" t="str">
        <f t="shared" si="0"/>
        <v/>
      </c>
      <c r="BJ27" s="92" t="str">
        <f t="shared" si="0"/>
        <v/>
      </c>
      <c r="BK27" s="92" t="str">
        <f t="shared" si="0"/>
        <v/>
      </c>
      <c r="BL27" s="92" t="str">
        <f t="shared" si="0"/>
        <v/>
      </c>
      <c r="BM27" s="92" t="str">
        <f t="shared" si="0"/>
        <v/>
      </c>
      <c r="BN27" s="92" t="str">
        <f t="shared" si="0"/>
        <v/>
      </c>
      <c r="BO27" s="92" t="str">
        <f t="shared" si="0"/>
        <v/>
      </c>
      <c r="BP27" s="92" t="str">
        <f t="shared" si="0"/>
        <v/>
      </c>
      <c r="BQ27" s="93" t="str">
        <f t="shared" si="29"/>
        <v/>
      </c>
      <c r="BR27" s="93" t="str">
        <f t="shared" si="29"/>
        <v/>
      </c>
      <c r="BS27" s="93" t="str">
        <f t="shared" si="29"/>
        <v/>
      </c>
      <c r="BT27" s="93" t="str">
        <f t="shared" si="29"/>
        <v/>
      </c>
      <c r="BU27" s="93" t="str">
        <f t="shared" si="29"/>
        <v/>
      </c>
      <c r="BV27" s="93" t="str">
        <f t="shared" si="29"/>
        <v/>
      </c>
      <c r="BW27" s="93" t="str">
        <f t="shared" si="29"/>
        <v/>
      </c>
      <c r="BX27" s="93" t="str">
        <f t="shared" si="29"/>
        <v/>
      </c>
      <c r="BY27" s="93" t="str">
        <f t="shared" si="29"/>
        <v/>
      </c>
      <c r="BZ27" s="93" t="str">
        <f t="shared" si="29"/>
        <v/>
      </c>
      <c r="CA27" s="93" t="str">
        <f t="shared" si="29"/>
        <v/>
      </c>
      <c r="CB27" s="93" t="str">
        <f t="shared" si="29"/>
        <v/>
      </c>
      <c r="CC27" s="90">
        <f t="shared" si="2"/>
        <v>0</v>
      </c>
      <c r="CD27" s="90">
        <f t="shared" si="3"/>
        <v>0</v>
      </c>
      <c r="CE27" s="88">
        <f t="shared" si="14"/>
        <v>0</v>
      </c>
      <c r="CF27" s="138" t="str">
        <f t="shared" si="15"/>
        <v/>
      </c>
      <c r="CG27" s="96" t="str">
        <f t="shared" si="16"/>
        <v/>
      </c>
      <c r="CH27" s="96" t="str">
        <f t="shared" si="17"/>
        <v/>
      </c>
      <c r="CI27" s="96" t="str">
        <f t="shared" si="18"/>
        <v/>
      </c>
      <c r="CJ27" s="262"/>
      <c r="CK27" s="262"/>
      <c r="CL27" s="262"/>
      <c r="CM27" s="262"/>
      <c r="CN27" s="262"/>
      <c r="CO27" s="262"/>
      <c r="CP27" s="262"/>
      <c r="CQ27" s="262"/>
      <c r="CR27" s="262"/>
      <c r="CS27" s="262"/>
      <c r="CT27" s="262"/>
      <c r="CU27" s="262"/>
      <c r="CV27" s="262"/>
      <c r="CW27" s="262"/>
      <c r="CX27" s="262"/>
      <c r="CY27" s="262"/>
      <c r="CZ27" s="262"/>
      <c r="DA27" s="262"/>
      <c r="DB27" s="262"/>
      <c r="DC27" s="262"/>
      <c r="DD27" s="262"/>
      <c r="DE27" s="262"/>
      <c r="DF27" s="262"/>
      <c r="DG27" s="262"/>
      <c r="DH27" s="102">
        <f t="shared" si="19"/>
        <v>0</v>
      </c>
      <c r="DI27" s="100">
        <f t="shared" si="20"/>
        <v>0</v>
      </c>
      <c r="DJ27" s="98">
        <f t="shared" si="21"/>
        <v>0</v>
      </c>
      <c r="DK27" s="100">
        <f t="shared" si="22"/>
        <v>0</v>
      </c>
    </row>
    <row r="28" spans="1:115" ht="42" customHeight="1" x14ac:dyDescent="0.15">
      <c r="A28" s="32">
        <v>18</v>
      </c>
      <c r="B28" s="239"/>
      <c r="C28" s="196"/>
      <c r="D28" s="240"/>
      <c r="E28" s="200"/>
      <c r="F28" s="75"/>
      <c r="G28" s="196"/>
      <c r="H28" s="196"/>
      <c r="I28" s="196"/>
      <c r="J28" s="196"/>
      <c r="K28" s="72"/>
      <c r="L28" s="105"/>
      <c r="M28" s="105"/>
      <c r="N28" s="207"/>
      <c r="O28" s="86"/>
      <c r="P28" s="75"/>
      <c r="Q28" s="76"/>
      <c r="R28" s="72"/>
      <c r="S28" s="34"/>
      <c r="T28" s="69"/>
      <c r="U28" s="70"/>
      <c r="V28" s="69"/>
      <c r="W28" s="70"/>
      <c r="X28" s="71"/>
      <c r="Y28" s="196"/>
      <c r="Z28" s="72"/>
      <c r="AA28" s="196"/>
      <c r="AB28" s="73"/>
      <c r="AC28" s="200"/>
      <c r="AD28" s="196"/>
      <c r="AE28" s="196"/>
      <c r="AF28" s="216"/>
      <c r="AG28" s="74"/>
      <c r="AH28" s="72"/>
      <c r="AI28" s="72"/>
      <c r="AJ28" s="196"/>
      <c r="AK28" s="196"/>
      <c r="AL28" s="33"/>
      <c r="AM28" s="75"/>
      <c r="AN28" s="187" t="str">
        <f>IF($AL28="","",VLOOKUP($AL28,国・地域コード!B20:D191,3,0))</f>
        <v/>
      </c>
      <c r="AO28" s="72"/>
      <c r="AP28" s="75"/>
      <c r="AQ28" s="75"/>
      <c r="AR28" s="75"/>
      <c r="AS28" s="75"/>
      <c r="AT28" s="33"/>
      <c r="AU28" s="33"/>
      <c r="AV28" s="231"/>
      <c r="AW28" s="354"/>
      <c r="AX28" s="354"/>
      <c r="AY28" s="355"/>
      <c r="AZ28" s="354"/>
      <c r="BA28" s="354"/>
      <c r="BB28" s="355"/>
      <c r="BC28" s="136" t="str">
        <f t="shared" si="10"/>
        <v/>
      </c>
      <c r="BD28" s="136" t="str">
        <f t="shared" si="11"/>
        <v/>
      </c>
      <c r="BE28" s="92" t="str">
        <f t="shared" si="12"/>
        <v/>
      </c>
      <c r="BF28" s="92" t="str">
        <f t="shared" si="12"/>
        <v/>
      </c>
      <c r="BG28" s="92" t="str">
        <f t="shared" si="12"/>
        <v/>
      </c>
      <c r="BH28" s="92" t="str">
        <f t="shared" si="12"/>
        <v/>
      </c>
      <c r="BI28" s="92" t="str">
        <f t="shared" si="12"/>
        <v/>
      </c>
      <c r="BJ28" s="92" t="str">
        <f t="shared" si="12"/>
        <v/>
      </c>
      <c r="BK28" s="92" t="str">
        <f t="shared" si="12"/>
        <v/>
      </c>
      <c r="BL28" s="92" t="str">
        <f t="shared" si="12"/>
        <v/>
      </c>
      <c r="BM28" s="92" t="str">
        <f t="shared" si="12"/>
        <v/>
      </c>
      <c r="BN28" s="92" t="str">
        <f t="shared" si="12"/>
        <v/>
      </c>
      <c r="BO28" s="92" t="str">
        <f t="shared" si="12"/>
        <v/>
      </c>
      <c r="BP28" s="92" t="str">
        <f t="shared" si="12"/>
        <v/>
      </c>
      <c r="BQ28" s="93" t="str">
        <f t="shared" si="29"/>
        <v/>
      </c>
      <c r="BR28" s="93" t="str">
        <f t="shared" si="29"/>
        <v/>
      </c>
      <c r="BS28" s="93" t="str">
        <f t="shared" si="29"/>
        <v/>
      </c>
      <c r="BT28" s="93" t="str">
        <f t="shared" si="29"/>
        <v/>
      </c>
      <c r="BU28" s="93" t="str">
        <f t="shared" si="29"/>
        <v/>
      </c>
      <c r="BV28" s="93" t="str">
        <f t="shared" si="29"/>
        <v/>
      </c>
      <c r="BW28" s="93" t="str">
        <f t="shared" si="29"/>
        <v/>
      </c>
      <c r="BX28" s="93" t="str">
        <f t="shared" si="29"/>
        <v/>
      </c>
      <c r="BY28" s="93" t="str">
        <f t="shared" si="29"/>
        <v/>
      </c>
      <c r="BZ28" s="93" t="str">
        <f t="shared" si="29"/>
        <v/>
      </c>
      <c r="CA28" s="93" t="str">
        <f t="shared" si="29"/>
        <v/>
      </c>
      <c r="CB28" s="93" t="str">
        <f t="shared" si="29"/>
        <v/>
      </c>
      <c r="CC28" s="90">
        <f t="shared" si="2"/>
        <v>0</v>
      </c>
      <c r="CD28" s="90">
        <f t="shared" si="3"/>
        <v>0</v>
      </c>
      <c r="CE28" s="88">
        <f t="shared" si="14"/>
        <v>0</v>
      </c>
      <c r="CF28" s="138" t="str">
        <f t="shared" si="15"/>
        <v/>
      </c>
      <c r="CG28" s="96" t="str">
        <f t="shared" si="16"/>
        <v/>
      </c>
      <c r="CH28" s="96" t="str">
        <f t="shared" si="17"/>
        <v/>
      </c>
      <c r="CI28" s="96" t="str">
        <f t="shared" si="18"/>
        <v/>
      </c>
      <c r="CJ28" s="262"/>
      <c r="CK28" s="262"/>
      <c r="CL28" s="262"/>
      <c r="CM28" s="262"/>
      <c r="CN28" s="262"/>
      <c r="CO28" s="262"/>
      <c r="CP28" s="262"/>
      <c r="CQ28" s="262"/>
      <c r="CR28" s="262"/>
      <c r="CS28" s="262"/>
      <c r="CT28" s="262"/>
      <c r="CU28" s="262"/>
      <c r="CV28" s="262"/>
      <c r="CW28" s="262"/>
      <c r="CX28" s="262"/>
      <c r="CY28" s="262"/>
      <c r="CZ28" s="262"/>
      <c r="DA28" s="262"/>
      <c r="DB28" s="262"/>
      <c r="DC28" s="262"/>
      <c r="DD28" s="262"/>
      <c r="DE28" s="262"/>
      <c r="DF28" s="262"/>
      <c r="DG28" s="262"/>
      <c r="DH28" s="102">
        <f t="shared" si="19"/>
        <v>0</v>
      </c>
      <c r="DI28" s="100">
        <f t="shared" si="20"/>
        <v>0</v>
      </c>
      <c r="DJ28" s="98">
        <f t="shared" si="21"/>
        <v>0</v>
      </c>
      <c r="DK28" s="100">
        <f t="shared" si="22"/>
        <v>0</v>
      </c>
    </row>
    <row r="29" spans="1:115" ht="42" customHeight="1" x14ac:dyDescent="0.15">
      <c r="A29" s="32">
        <v>19</v>
      </c>
      <c r="B29" s="239"/>
      <c r="C29" s="196"/>
      <c r="D29" s="240"/>
      <c r="E29" s="200"/>
      <c r="F29" s="75"/>
      <c r="G29" s="196"/>
      <c r="H29" s="196"/>
      <c r="I29" s="196"/>
      <c r="J29" s="196"/>
      <c r="K29" s="72"/>
      <c r="L29" s="105"/>
      <c r="M29" s="105"/>
      <c r="N29" s="207"/>
      <c r="O29" s="86"/>
      <c r="P29" s="75"/>
      <c r="Q29" s="76"/>
      <c r="R29" s="72"/>
      <c r="S29" s="34"/>
      <c r="T29" s="69"/>
      <c r="U29" s="70"/>
      <c r="V29" s="69"/>
      <c r="W29" s="70"/>
      <c r="X29" s="71"/>
      <c r="Y29" s="196"/>
      <c r="Z29" s="72"/>
      <c r="AA29" s="196"/>
      <c r="AB29" s="73"/>
      <c r="AC29" s="200"/>
      <c r="AD29" s="196"/>
      <c r="AE29" s="196"/>
      <c r="AF29" s="216"/>
      <c r="AG29" s="74"/>
      <c r="AH29" s="72"/>
      <c r="AI29" s="72"/>
      <c r="AJ29" s="196"/>
      <c r="AK29" s="196"/>
      <c r="AL29" s="33"/>
      <c r="AM29" s="75"/>
      <c r="AN29" s="187" t="str">
        <f>IF($AL29="","",VLOOKUP($AL29,国・地域コード!B21:D192,3,0))</f>
        <v/>
      </c>
      <c r="AO29" s="72"/>
      <c r="AP29" s="75"/>
      <c r="AQ29" s="75"/>
      <c r="AR29" s="75"/>
      <c r="AS29" s="75"/>
      <c r="AT29" s="33"/>
      <c r="AU29" s="33"/>
      <c r="AV29" s="231"/>
      <c r="AW29" s="354"/>
      <c r="AX29" s="354"/>
      <c r="AY29" s="355"/>
      <c r="AZ29" s="354"/>
      <c r="BA29" s="354"/>
      <c r="BB29" s="355"/>
      <c r="BC29" s="136" t="str">
        <f t="shared" si="10"/>
        <v/>
      </c>
      <c r="BD29" s="136" t="str">
        <f t="shared" si="11"/>
        <v/>
      </c>
      <c r="BE29" s="92" t="str">
        <f t="shared" si="12"/>
        <v/>
      </c>
      <c r="BF29" s="92" t="str">
        <f t="shared" si="12"/>
        <v/>
      </c>
      <c r="BG29" s="92" t="str">
        <f t="shared" si="12"/>
        <v/>
      </c>
      <c r="BH29" s="92" t="str">
        <f t="shared" si="12"/>
        <v/>
      </c>
      <c r="BI29" s="92" t="str">
        <f t="shared" si="12"/>
        <v/>
      </c>
      <c r="BJ29" s="92" t="str">
        <f t="shared" si="12"/>
        <v/>
      </c>
      <c r="BK29" s="92" t="str">
        <f t="shared" si="12"/>
        <v/>
      </c>
      <c r="BL29" s="92" t="str">
        <f t="shared" si="12"/>
        <v/>
      </c>
      <c r="BM29" s="92" t="str">
        <f t="shared" si="12"/>
        <v/>
      </c>
      <c r="BN29" s="92" t="str">
        <f t="shared" si="12"/>
        <v/>
      </c>
      <c r="BO29" s="92" t="str">
        <f t="shared" si="12"/>
        <v/>
      </c>
      <c r="BP29" s="92" t="str">
        <f t="shared" si="12"/>
        <v/>
      </c>
      <c r="BQ29" s="93" t="str">
        <f t="shared" ref="BQ29:CB44" si="30">IF(OR($BC29="",$BD29=""),"",IF($BD29-$BC29+1&gt;=15,IF(AND(BQ$7-$BC29+1&gt;=8,$BD29&gt;BQ$6,$BD29-BQ$6+1&gt;=8),"○",""),IF(AND($BC29&gt;=$BQ24,$AX29=BQ$5),"○","")))</f>
        <v/>
      </c>
      <c r="BR29" s="93" t="str">
        <f t="shared" si="30"/>
        <v/>
      </c>
      <c r="BS29" s="93" t="str">
        <f t="shared" si="30"/>
        <v/>
      </c>
      <c r="BT29" s="93" t="str">
        <f t="shared" si="30"/>
        <v/>
      </c>
      <c r="BU29" s="93" t="str">
        <f t="shared" si="30"/>
        <v/>
      </c>
      <c r="BV29" s="93" t="str">
        <f t="shared" si="30"/>
        <v/>
      </c>
      <c r="BW29" s="93" t="str">
        <f t="shared" si="30"/>
        <v/>
      </c>
      <c r="BX29" s="93" t="str">
        <f t="shared" si="30"/>
        <v/>
      </c>
      <c r="BY29" s="93" t="str">
        <f t="shared" si="30"/>
        <v/>
      </c>
      <c r="BZ29" s="93" t="str">
        <f t="shared" si="30"/>
        <v/>
      </c>
      <c r="CA29" s="93" t="str">
        <f t="shared" si="30"/>
        <v/>
      </c>
      <c r="CB29" s="93" t="str">
        <f t="shared" si="30"/>
        <v/>
      </c>
      <c r="CC29" s="90">
        <f t="shared" si="2"/>
        <v>0</v>
      </c>
      <c r="CD29" s="90">
        <f t="shared" si="3"/>
        <v>0</v>
      </c>
      <c r="CE29" s="88">
        <f t="shared" si="14"/>
        <v>0</v>
      </c>
      <c r="CF29" s="138" t="str">
        <f t="shared" si="15"/>
        <v/>
      </c>
      <c r="CG29" s="96" t="str">
        <f t="shared" si="16"/>
        <v/>
      </c>
      <c r="CH29" s="96" t="str">
        <f t="shared" si="17"/>
        <v/>
      </c>
      <c r="CI29" s="96" t="str">
        <f t="shared" si="18"/>
        <v/>
      </c>
      <c r="CJ29" s="262"/>
      <c r="CK29" s="262"/>
      <c r="CL29" s="262"/>
      <c r="CM29" s="262"/>
      <c r="CN29" s="262"/>
      <c r="CO29" s="262"/>
      <c r="CP29" s="262"/>
      <c r="CQ29" s="262"/>
      <c r="CR29" s="262"/>
      <c r="CS29" s="262"/>
      <c r="CT29" s="262"/>
      <c r="CU29" s="262"/>
      <c r="CV29" s="262"/>
      <c r="CW29" s="262"/>
      <c r="CX29" s="262"/>
      <c r="CY29" s="262"/>
      <c r="CZ29" s="262"/>
      <c r="DA29" s="262"/>
      <c r="DB29" s="262"/>
      <c r="DC29" s="262"/>
      <c r="DD29" s="262"/>
      <c r="DE29" s="262"/>
      <c r="DF29" s="262"/>
      <c r="DG29" s="262"/>
      <c r="DH29" s="102">
        <f t="shared" si="19"/>
        <v>0</v>
      </c>
      <c r="DI29" s="100">
        <f t="shared" si="20"/>
        <v>0</v>
      </c>
      <c r="DJ29" s="98">
        <f t="shared" si="21"/>
        <v>0</v>
      </c>
      <c r="DK29" s="100">
        <f t="shared" si="22"/>
        <v>0</v>
      </c>
    </row>
    <row r="30" spans="1:115" ht="42" customHeight="1" x14ac:dyDescent="0.15">
      <c r="A30" s="32">
        <v>20</v>
      </c>
      <c r="B30" s="239"/>
      <c r="C30" s="196"/>
      <c r="D30" s="240"/>
      <c r="E30" s="200"/>
      <c r="F30" s="75"/>
      <c r="G30" s="196"/>
      <c r="H30" s="196"/>
      <c r="I30" s="196"/>
      <c r="J30" s="196"/>
      <c r="K30" s="72"/>
      <c r="L30" s="105"/>
      <c r="M30" s="105"/>
      <c r="N30" s="207"/>
      <c r="O30" s="86"/>
      <c r="P30" s="75"/>
      <c r="Q30" s="76"/>
      <c r="R30" s="72"/>
      <c r="S30" s="34"/>
      <c r="T30" s="69"/>
      <c r="U30" s="70"/>
      <c r="V30" s="69"/>
      <c r="W30" s="70"/>
      <c r="X30" s="71"/>
      <c r="Y30" s="196"/>
      <c r="Z30" s="72"/>
      <c r="AA30" s="196"/>
      <c r="AB30" s="73"/>
      <c r="AC30" s="200"/>
      <c r="AD30" s="196"/>
      <c r="AE30" s="196"/>
      <c r="AF30" s="216"/>
      <c r="AG30" s="74"/>
      <c r="AH30" s="72"/>
      <c r="AI30" s="72"/>
      <c r="AJ30" s="196"/>
      <c r="AK30" s="196"/>
      <c r="AL30" s="33"/>
      <c r="AM30" s="75"/>
      <c r="AN30" s="187" t="str">
        <f>IF($AL30="","",VLOOKUP($AL30,国・地域コード!B22:D193,3,0))</f>
        <v/>
      </c>
      <c r="AO30" s="72"/>
      <c r="AP30" s="75"/>
      <c r="AQ30" s="75"/>
      <c r="AR30" s="75"/>
      <c r="AS30" s="75"/>
      <c r="AT30" s="33"/>
      <c r="AU30" s="33"/>
      <c r="AV30" s="231"/>
      <c r="AW30" s="354"/>
      <c r="AX30" s="354"/>
      <c r="AY30" s="355"/>
      <c r="AZ30" s="354"/>
      <c r="BA30" s="354"/>
      <c r="BB30" s="355"/>
      <c r="BC30" s="136" t="str">
        <f t="shared" si="10"/>
        <v/>
      </c>
      <c r="BD30" s="136" t="str">
        <f t="shared" si="11"/>
        <v/>
      </c>
      <c r="BE30" s="92" t="str">
        <f t="shared" si="12"/>
        <v/>
      </c>
      <c r="BF30" s="92" t="str">
        <f t="shared" si="12"/>
        <v/>
      </c>
      <c r="BG30" s="92" t="str">
        <f t="shared" si="12"/>
        <v/>
      </c>
      <c r="BH30" s="92" t="str">
        <f t="shared" si="12"/>
        <v/>
      </c>
      <c r="BI30" s="92" t="str">
        <f t="shared" si="12"/>
        <v/>
      </c>
      <c r="BJ30" s="92" t="str">
        <f t="shared" si="12"/>
        <v/>
      </c>
      <c r="BK30" s="92" t="str">
        <f t="shared" si="12"/>
        <v/>
      </c>
      <c r="BL30" s="92" t="str">
        <f t="shared" si="12"/>
        <v/>
      </c>
      <c r="BM30" s="92" t="str">
        <f t="shared" si="12"/>
        <v/>
      </c>
      <c r="BN30" s="92" t="str">
        <f t="shared" si="12"/>
        <v/>
      </c>
      <c r="BO30" s="92" t="str">
        <f t="shared" si="12"/>
        <v/>
      </c>
      <c r="BP30" s="92" t="str">
        <f t="shared" si="12"/>
        <v/>
      </c>
      <c r="BQ30" s="93" t="str">
        <f t="shared" si="30"/>
        <v/>
      </c>
      <c r="BR30" s="93" t="str">
        <f t="shared" si="30"/>
        <v/>
      </c>
      <c r="BS30" s="93" t="str">
        <f t="shared" si="30"/>
        <v/>
      </c>
      <c r="BT30" s="93" t="str">
        <f t="shared" si="30"/>
        <v/>
      </c>
      <c r="BU30" s="93" t="str">
        <f t="shared" si="30"/>
        <v/>
      </c>
      <c r="BV30" s="93" t="str">
        <f t="shared" si="30"/>
        <v/>
      </c>
      <c r="BW30" s="93" t="str">
        <f t="shared" si="30"/>
        <v/>
      </c>
      <c r="BX30" s="93" t="str">
        <f t="shared" si="30"/>
        <v/>
      </c>
      <c r="BY30" s="93" t="str">
        <f t="shared" si="30"/>
        <v/>
      </c>
      <c r="BZ30" s="93" t="str">
        <f t="shared" si="30"/>
        <v/>
      </c>
      <c r="CA30" s="93" t="str">
        <f t="shared" si="30"/>
        <v/>
      </c>
      <c r="CB30" s="93" t="str">
        <f t="shared" si="30"/>
        <v/>
      </c>
      <c r="CC30" s="90">
        <f t="shared" si="2"/>
        <v>0</v>
      </c>
      <c r="CD30" s="90">
        <f t="shared" si="3"/>
        <v>0</v>
      </c>
      <c r="CE30" s="88">
        <f t="shared" si="14"/>
        <v>0</v>
      </c>
      <c r="CF30" s="138" t="str">
        <f t="shared" si="15"/>
        <v/>
      </c>
      <c r="CG30" s="96" t="str">
        <f t="shared" si="16"/>
        <v/>
      </c>
      <c r="CH30" s="96" t="str">
        <f t="shared" si="17"/>
        <v/>
      </c>
      <c r="CI30" s="96" t="str">
        <f t="shared" si="18"/>
        <v/>
      </c>
      <c r="CJ30" s="262"/>
      <c r="CK30" s="262"/>
      <c r="CL30" s="262"/>
      <c r="CM30" s="262"/>
      <c r="CN30" s="262"/>
      <c r="CO30" s="262"/>
      <c r="CP30" s="262"/>
      <c r="CQ30" s="262"/>
      <c r="CR30" s="262"/>
      <c r="CS30" s="262"/>
      <c r="CT30" s="262"/>
      <c r="CU30" s="262"/>
      <c r="CV30" s="262"/>
      <c r="CW30" s="262"/>
      <c r="CX30" s="262"/>
      <c r="CY30" s="262"/>
      <c r="CZ30" s="262"/>
      <c r="DA30" s="262"/>
      <c r="DB30" s="262"/>
      <c r="DC30" s="262"/>
      <c r="DD30" s="262"/>
      <c r="DE30" s="262"/>
      <c r="DF30" s="262"/>
      <c r="DG30" s="262"/>
      <c r="DH30" s="102">
        <f t="shared" si="19"/>
        <v>0</v>
      </c>
      <c r="DI30" s="100">
        <f t="shared" si="20"/>
        <v>0</v>
      </c>
      <c r="DJ30" s="98">
        <f t="shared" si="21"/>
        <v>0</v>
      </c>
      <c r="DK30" s="100">
        <f t="shared" si="22"/>
        <v>0</v>
      </c>
    </row>
    <row r="31" spans="1:115" ht="42" customHeight="1" x14ac:dyDescent="0.15">
      <c r="A31" s="32">
        <v>21</v>
      </c>
      <c r="B31" s="239"/>
      <c r="C31" s="196"/>
      <c r="D31" s="240"/>
      <c r="E31" s="200"/>
      <c r="F31" s="75"/>
      <c r="G31" s="196"/>
      <c r="H31" s="196"/>
      <c r="I31" s="196"/>
      <c r="J31" s="196"/>
      <c r="K31" s="72"/>
      <c r="L31" s="105"/>
      <c r="M31" s="105"/>
      <c r="N31" s="207"/>
      <c r="O31" s="86"/>
      <c r="P31" s="75"/>
      <c r="Q31" s="76"/>
      <c r="R31" s="72"/>
      <c r="S31" s="34"/>
      <c r="T31" s="69"/>
      <c r="U31" s="70"/>
      <c r="V31" s="69"/>
      <c r="W31" s="70"/>
      <c r="X31" s="71"/>
      <c r="Y31" s="196"/>
      <c r="Z31" s="72"/>
      <c r="AA31" s="196"/>
      <c r="AB31" s="73"/>
      <c r="AC31" s="200"/>
      <c r="AD31" s="196"/>
      <c r="AE31" s="196"/>
      <c r="AF31" s="216"/>
      <c r="AG31" s="74"/>
      <c r="AH31" s="72"/>
      <c r="AI31" s="72"/>
      <c r="AJ31" s="196"/>
      <c r="AK31" s="196"/>
      <c r="AL31" s="33"/>
      <c r="AM31" s="75"/>
      <c r="AN31" s="187" t="str">
        <f>IF($AL31="","",VLOOKUP($AL31,国・地域コード!B23:D194,3,0))</f>
        <v/>
      </c>
      <c r="AO31" s="72"/>
      <c r="AP31" s="75"/>
      <c r="AQ31" s="75"/>
      <c r="AR31" s="75"/>
      <c r="AS31" s="75"/>
      <c r="AT31" s="33"/>
      <c r="AU31" s="33"/>
      <c r="AV31" s="231"/>
      <c r="AW31" s="354"/>
      <c r="AX31" s="354"/>
      <c r="AY31" s="355"/>
      <c r="AZ31" s="354"/>
      <c r="BA31" s="354"/>
      <c r="BB31" s="355"/>
      <c r="BC31" s="136" t="str">
        <f t="shared" si="10"/>
        <v/>
      </c>
      <c r="BD31" s="136" t="str">
        <f t="shared" si="11"/>
        <v/>
      </c>
      <c r="BE31" s="92" t="str">
        <f t="shared" si="12"/>
        <v/>
      </c>
      <c r="BF31" s="92" t="str">
        <f t="shared" si="12"/>
        <v/>
      </c>
      <c r="BG31" s="92" t="str">
        <f t="shared" si="12"/>
        <v/>
      </c>
      <c r="BH31" s="92" t="str">
        <f t="shared" si="12"/>
        <v/>
      </c>
      <c r="BI31" s="92" t="str">
        <f t="shared" si="12"/>
        <v/>
      </c>
      <c r="BJ31" s="92" t="str">
        <f t="shared" si="12"/>
        <v/>
      </c>
      <c r="BK31" s="92" t="str">
        <f t="shared" si="12"/>
        <v/>
      </c>
      <c r="BL31" s="92" t="str">
        <f t="shared" si="12"/>
        <v/>
      </c>
      <c r="BM31" s="92" t="str">
        <f t="shared" si="12"/>
        <v/>
      </c>
      <c r="BN31" s="92" t="str">
        <f t="shared" si="12"/>
        <v/>
      </c>
      <c r="BO31" s="92" t="str">
        <f t="shared" si="12"/>
        <v/>
      </c>
      <c r="BP31" s="92" t="str">
        <f t="shared" si="12"/>
        <v/>
      </c>
      <c r="BQ31" s="93" t="str">
        <f t="shared" si="30"/>
        <v/>
      </c>
      <c r="BR31" s="93" t="str">
        <f t="shared" si="30"/>
        <v/>
      </c>
      <c r="BS31" s="93" t="str">
        <f t="shared" si="30"/>
        <v/>
      </c>
      <c r="BT31" s="93" t="str">
        <f t="shared" si="30"/>
        <v/>
      </c>
      <c r="BU31" s="93" t="str">
        <f t="shared" si="30"/>
        <v/>
      </c>
      <c r="BV31" s="93" t="str">
        <f t="shared" si="30"/>
        <v/>
      </c>
      <c r="BW31" s="93" t="str">
        <f t="shared" si="30"/>
        <v/>
      </c>
      <c r="BX31" s="93" t="str">
        <f t="shared" si="30"/>
        <v/>
      </c>
      <c r="BY31" s="93" t="str">
        <f t="shared" si="30"/>
        <v/>
      </c>
      <c r="BZ31" s="93" t="str">
        <f t="shared" si="30"/>
        <v/>
      </c>
      <c r="CA31" s="93" t="str">
        <f t="shared" si="30"/>
        <v/>
      </c>
      <c r="CB31" s="93" t="str">
        <f t="shared" si="30"/>
        <v/>
      </c>
      <c r="CC31" s="90">
        <f t="shared" si="2"/>
        <v>0</v>
      </c>
      <c r="CD31" s="90">
        <f t="shared" si="3"/>
        <v>0</v>
      </c>
      <c r="CE31" s="88">
        <f t="shared" si="14"/>
        <v>0</v>
      </c>
      <c r="CF31" s="138" t="str">
        <f t="shared" si="15"/>
        <v/>
      </c>
      <c r="CG31" s="96" t="str">
        <f t="shared" si="16"/>
        <v/>
      </c>
      <c r="CH31" s="96" t="str">
        <f t="shared" si="17"/>
        <v/>
      </c>
      <c r="CI31" s="96" t="str">
        <f t="shared" si="18"/>
        <v/>
      </c>
      <c r="CJ31" s="262"/>
      <c r="CK31" s="262"/>
      <c r="CL31" s="262"/>
      <c r="CM31" s="262"/>
      <c r="CN31" s="262"/>
      <c r="CO31" s="262"/>
      <c r="CP31" s="262"/>
      <c r="CQ31" s="262"/>
      <c r="CR31" s="262"/>
      <c r="CS31" s="262"/>
      <c r="CT31" s="262"/>
      <c r="CU31" s="262"/>
      <c r="CV31" s="262"/>
      <c r="CW31" s="262"/>
      <c r="CX31" s="262"/>
      <c r="CY31" s="262"/>
      <c r="CZ31" s="262"/>
      <c r="DA31" s="262"/>
      <c r="DB31" s="262"/>
      <c r="DC31" s="262"/>
      <c r="DD31" s="262"/>
      <c r="DE31" s="262"/>
      <c r="DF31" s="262"/>
      <c r="DG31" s="262"/>
      <c r="DH31" s="102">
        <f t="shared" si="19"/>
        <v>0</v>
      </c>
      <c r="DI31" s="100">
        <f t="shared" si="20"/>
        <v>0</v>
      </c>
      <c r="DJ31" s="98">
        <f t="shared" si="21"/>
        <v>0</v>
      </c>
      <c r="DK31" s="100">
        <f t="shared" si="22"/>
        <v>0</v>
      </c>
    </row>
    <row r="32" spans="1:115" ht="42" customHeight="1" x14ac:dyDescent="0.15">
      <c r="A32" s="32">
        <v>22</v>
      </c>
      <c r="B32" s="239"/>
      <c r="C32" s="196"/>
      <c r="D32" s="240"/>
      <c r="E32" s="200"/>
      <c r="F32" s="75"/>
      <c r="G32" s="196"/>
      <c r="H32" s="196"/>
      <c r="I32" s="196"/>
      <c r="J32" s="196"/>
      <c r="K32" s="72"/>
      <c r="L32" s="105"/>
      <c r="M32" s="105"/>
      <c r="N32" s="207"/>
      <c r="O32" s="86"/>
      <c r="P32" s="75"/>
      <c r="Q32" s="76"/>
      <c r="R32" s="72"/>
      <c r="S32" s="34"/>
      <c r="T32" s="69"/>
      <c r="U32" s="70"/>
      <c r="V32" s="69"/>
      <c r="W32" s="70"/>
      <c r="X32" s="71"/>
      <c r="Y32" s="196"/>
      <c r="Z32" s="72"/>
      <c r="AA32" s="196"/>
      <c r="AB32" s="73"/>
      <c r="AC32" s="200"/>
      <c r="AD32" s="196"/>
      <c r="AE32" s="196"/>
      <c r="AF32" s="216"/>
      <c r="AG32" s="74"/>
      <c r="AH32" s="72"/>
      <c r="AI32" s="72"/>
      <c r="AJ32" s="196"/>
      <c r="AK32" s="196"/>
      <c r="AL32" s="33"/>
      <c r="AM32" s="75"/>
      <c r="AN32" s="187" t="str">
        <f>IF($AL32="","",VLOOKUP($AL32,国・地域コード!B24:D195,3,0))</f>
        <v/>
      </c>
      <c r="AO32" s="72"/>
      <c r="AP32" s="75"/>
      <c r="AQ32" s="75"/>
      <c r="AR32" s="75"/>
      <c r="AS32" s="75"/>
      <c r="AT32" s="33"/>
      <c r="AU32" s="33"/>
      <c r="AV32" s="231"/>
      <c r="AW32" s="354"/>
      <c r="AX32" s="354"/>
      <c r="AY32" s="355"/>
      <c r="AZ32" s="354"/>
      <c r="BA32" s="354"/>
      <c r="BB32" s="355"/>
      <c r="BC32" s="136" t="str">
        <f t="shared" si="10"/>
        <v/>
      </c>
      <c r="BD32" s="136" t="str">
        <f t="shared" si="11"/>
        <v/>
      </c>
      <c r="BE32" s="92" t="str">
        <f t="shared" si="12"/>
        <v/>
      </c>
      <c r="BF32" s="92" t="str">
        <f t="shared" si="12"/>
        <v/>
      </c>
      <c r="BG32" s="92" t="str">
        <f t="shared" si="12"/>
        <v/>
      </c>
      <c r="BH32" s="92" t="str">
        <f t="shared" si="12"/>
        <v/>
      </c>
      <c r="BI32" s="92" t="str">
        <f t="shared" si="12"/>
        <v/>
      </c>
      <c r="BJ32" s="92" t="str">
        <f t="shared" si="12"/>
        <v/>
      </c>
      <c r="BK32" s="92" t="str">
        <f t="shared" si="12"/>
        <v/>
      </c>
      <c r="BL32" s="92" t="str">
        <f t="shared" si="12"/>
        <v/>
      </c>
      <c r="BM32" s="92" t="str">
        <f t="shared" si="12"/>
        <v/>
      </c>
      <c r="BN32" s="92" t="str">
        <f t="shared" si="12"/>
        <v/>
      </c>
      <c r="BO32" s="92" t="str">
        <f t="shared" si="12"/>
        <v/>
      </c>
      <c r="BP32" s="92" t="str">
        <f t="shared" si="12"/>
        <v/>
      </c>
      <c r="BQ32" s="93" t="str">
        <f t="shared" si="30"/>
        <v/>
      </c>
      <c r="BR32" s="93" t="str">
        <f t="shared" si="30"/>
        <v/>
      </c>
      <c r="BS32" s="93" t="str">
        <f t="shared" si="30"/>
        <v/>
      </c>
      <c r="BT32" s="93" t="str">
        <f t="shared" si="30"/>
        <v/>
      </c>
      <c r="BU32" s="93" t="str">
        <f t="shared" si="30"/>
        <v/>
      </c>
      <c r="BV32" s="93" t="str">
        <f t="shared" si="30"/>
        <v/>
      </c>
      <c r="BW32" s="93" t="str">
        <f t="shared" si="30"/>
        <v/>
      </c>
      <c r="BX32" s="93" t="str">
        <f t="shared" si="30"/>
        <v/>
      </c>
      <c r="BY32" s="93" t="str">
        <f t="shared" si="30"/>
        <v/>
      </c>
      <c r="BZ32" s="93" t="str">
        <f t="shared" si="30"/>
        <v/>
      </c>
      <c r="CA32" s="93" t="str">
        <f t="shared" si="30"/>
        <v/>
      </c>
      <c r="CB32" s="93" t="str">
        <f t="shared" si="30"/>
        <v/>
      </c>
      <c r="CC32" s="90">
        <f t="shared" si="2"/>
        <v>0</v>
      </c>
      <c r="CD32" s="90">
        <f t="shared" si="3"/>
        <v>0</v>
      </c>
      <c r="CE32" s="88">
        <f t="shared" si="14"/>
        <v>0</v>
      </c>
      <c r="CF32" s="138" t="str">
        <f t="shared" si="15"/>
        <v/>
      </c>
      <c r="CG32" s="96" t="str">
        <f t="shared" si="16"/>
        <v/>
      </c>
      <c r="CH32" s="96" t="str">
        <f t="shared" si="17"/>
        <v/>
      </c>
      <c r="CI32" s="96" t="str">
        <f t="shared" si="18"/>
        <v/>
      </c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2"/>
      <c r="CZ32" s="262"/>
      <c r="DA32" s="262"/>
      <c r="DB32" s="262"/>
      <c r="DC32" s="262"/>
      <c r="DD32" s="262"/>
      <c r="DE32" s="262"/>
      <c r="DF32" s="262"/>
      <c r="DG32" s="262"/>
      <c r="DH32" s="102">
        <f t="shared" si="19"/>
        <v>0</v>
      </c>
      <c r="DI32" s="100">
        <f t="shared" si="20"/>
        <v>0</v>
      </c>
      <c r="DJ32" s="98">
        <f t="shared" si="21"/>
        <v>0</v>
      </c>
      <c r="DK32" s="100">
        <f t="shared" si="22"/>
        <v>0</v>
      </c>
    </row>
    <row r="33" spans="1:115" ht="42" customHeight="1" x14ac:dyDescent="0.15">
      <c r="A33" s="32">
        <v>23</v>
      </c>
      <c r="B33" s="239"/>
      <c r="C33" s="196"/>
      <c r="D33" s="240"/>
      <c r="E33" s="200"/>
      <c r="F33" s="75"/>
      <c r="G33" s="196"/>
      <c r="H33" s="196"/>
      <c r="I33" s="196"/>
      <c r="J33" s="196"/>
      <c r="K33" s="72"/>
      <c r="L33" s="105"/>
      <c r="M33" s="105"/>
      <c r="N33" s="207"/>
      <c r="O33" s="86"/>
      <c r="P33" s="75"/>
      <c r="Q33" s="76"/>
      <c r="R33" s="72"/>
      <c r="S33" s="34"/>
      <c r="T33" s="69"/>
      <c r="U33" s="70"/>
      <c r="V33" s="69"/>
      <c r="W33" s="70"/>
      <c r="X33" s="71"/>
      <c r="Y33" s="196"/>
      <c r="Z33" s="72"/>
      <c r="AA33" s="196"/>
      <c r="AB33" s="73"/>
      <c r="AC33" s="200"/>
      <c r="AD33" s="196"/>
      <c r="AE33" s="196"/>
      <c r="AF33" s="216"/>
      <c r="AG33" s="74"/>
      <c r="AH33" s="72"/>
      <c r="AI33" s="72"/>
      <c r="AJ33" s="196"/>
      <c r="AK33" s="196"/>
      <c r="AL33" s="33"/>
      <c r="AM33" s="75"/>
      <c r="AN33" s="187" t="str">
        <f>IF($AL33="","",VLOOKUP($AL33,国・地域コード!B25:D196,3,0))</f>
        <v/>
      </c>
      <c r="AO33" s="72"/>
      <c r="AP33" s="75"/>
      <c r="AQ33" s="75"/>
      <c r="AR33" s="75"/>
      <c r="AS33" s="75"/>
      <c r="AT33" s="33"/>
      <c r="AU33" s="33"/>
      <c r="AV33" s="231"/>
      <c r="AW33" s="354"/>
      <c r="AX33" s="354"/>
      <c r="AY33" s="355"/>
      <c r="AZ33" s="354"/>
      <c r="BA33" s="354"/>
      <c r="BB33" s="355"/>
      <c r="BC33" s="136" t="str">
        <f t="shared" si="10"/>
        <v/>
      </c>
      <c r="BD33" s="136" t="str">
        <f t="shared" si="11"/>
        <v/>
      </c>
      <c r="BE33" s="92" t="str">
        <f t="shared" si="12"/>
        <v/>
      </c>
      <c r="BF33" s="92" t="str">
        <f t="shared" si="12"/>
        <v/>
      </c>
      <c r="BG33" s="92" t="str">
        <f t="shared" si="12"/>
        <v/>
      </c>
      <c r="BH33" s="92" t="str">
        <f t="shared" si="12"/>
        <v/>
      </c>
      <c r="BI33" s="92" t="str">
        <f t="shared" si="12"/>
        <v/>
      </c>
      <c r="BJ33" s="92" t="str">
        <f t="shared" si="12"/>
        <v/>
      </c>
      <c r="BK33" s="92" t="str">
        <f t="shared" si="12"/>
        <v/>
      </c>
      <c r="BL33" s="92" t="str">
        <f t="shared" si="12"/>
        <v/>
      </c>
      <c r="BM33" s="92" t="str">
        <f t="shared" si="12"/>
        <v/>
      </c>
      <c r="BN33" s="92" t="str">
        <f t="shared" si="12"/>
        <v/>
      </c>
      <c r="BO33" s="92" t="str">
        <f t="shared" si="12"/>
        <v/>
      </c>
      <c r="BP33" s="92" t="str">
        <f t="shared" si="12"/>
        <v/>
      </c>
      <c r="BQ33" s="93" t="str">
        <f t="shared" si="30"/>
        <v/>
      </c>
      <c r="BR33" s="93" t="str">
        <f t="shared" si="30"/>
        <v/>
      </c>
      <c r="BS33" s="93" t="str">
        <f t="shared" si="30"/>
        <v/>
      </c>
      <c r="BT33" s="93" t="str">
        <f t="shared" si="30"/>
        <v/>
      </c>
      <c r="BU33" s="93" t="str">
        <f t="shared" si="30"/>
        <v/>
      </c>
      <c r="BV33" s="93" t="str">
        <f t="shared" si="30"/>
        <v/>
      </c>
      <c r="BW33" s="93" t="str">
        <f t="shared" si="30"/>
        <v/>
      </c>
      <c r="BX33" s="93" t="str">
        <f t="shared" si="30"/>
        <v/>
      </c>
      <c r="BY33" s="93" t="str">
        <f t="shared" si="30"/>
        <v/>
      </c>
      <c r="BZ33" s="93" t="str">
        <f t="shared" si="30"/>
        <v/>
      </c>
      <c r="CA33" s="93" t="str">
        <f t="shared" si="30"/>
        <v/>
      </c>
      <c r="CB33" s="93" t="str">
        <f t="shared" si="30"/>
        <v/>
      </c>
      <c r="CC33" s="90">
        <f t="shared" si="2"/>
        <v>0</v>
      </c>
      <c r="CD33" s="90">
        <f t="shared" si="3"/>
        <v>0</v>
      </c>
      <c r="CE33" s="88">
        <f t="shared" si="14"/>
        <v>0</v>
      </c>
      <c r="CF33" s="138" t="str">
        <f t="shared" si="15"/>
        <v/>
      </c>
      <c r="CG33" s="96" t="str">
        <f t="shared" si="16"/>
        <v/>
      </c>
      <c r="CH33" s="96" t="str">
        <f t="shared" si="17"/>
        <v/>
      </c>
      <c r="CI33" s="96" t="str">
        <f t="shared" si="18"/>
        <v/>
      </c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262"/>
      <c r="DD33" s="262"/>
      <c r="DE33" s="262"/>
      <c r="DF33" s="262"/>
      <c r="DG33" s="262"/>
      <c r="DH33" s="102">
        <f t="shared" si="19"/>
        <v>0</v>
      </c>
      <c r="DI33" s="100">
        <f t="shared" si="20"/>
        <v>0</v>
      </c>
      <c r="DJ33" s="98">
        <f t="shared" si="21"/>
        <v>0</v>
      </c>
      <c r="DK33" s="100">
        <f t="shared" si="22"/>
        <v>0</v>
      </c>
    </row>
    <row r="34" spans="1:115" ht="42" customHeight="1" x14ac:dyDescent="0.15">
      <c r="A34" s="32">
        <v>24</v>
      </c>
      <c r="B34" s="239"/>
      <c r="C34" s="196"/>
      <c r="D34" s="240"/>
      <c r="E34" s="200"/>
      <c r="F34" s="75"/>
      <c r="G34" s="196"/>
      <c r="H34" s="196"/>
      <c r="I34" s="196"/>
      <c r="J34" s="196"/>
      <c r="K34" s="72"/>
      <c r="L34" s="105"/>
      <c r="M34" s="105"/>
      <c r="N34" s="207"/>
      <c r="O34" s="86"/>
      <c r="P34" s="75"/>
      <c r="Q34" s="76"/>
      <c r="R34" s="72"/>
      <c r="S34" s="34"/>
      <c r="T34" s="69"/>
      <c r="U34" s="70"/>
      <c r="V34" s="69"/>
      <c r="W34" s="70"/>
      <c r="X34" s="71"/>
      <c r="Y34" s="196"/>
      <c r="Z34" s="72"/>
      <c r="AA34" s="196"/>
      <c r="AB34" s="73"/>
      <c r="AC34" s="200"/>
      <c r="AD34" s="196"/>
      <c r="AE34" s="196"/>
      <c r="AF34" s="216"/>
      <c r="AG34" s="74"/>
      <c r="AH34" s="72"/>
      <c r="AI34" s="72"/>
      <c r="AJ34" s="196"/>
      <c r="AK34" s="196"/>
      <c r="AL34" s="33"/>
      <c r="AM34" s="75"/>
      <c r="AN34" s="187" t="str">
        <f>IF($AL34="","",VLOOKUP($AL34,国・地域コード!B26:D197,3,0))</f>
        <v/>
      </c>
      <c r="AO34" s="72"/>
      <c r="AP34" s="75"/>
      <c r="AQ34" s="75"/>
      <c r="AR34" s="75"/>
      <c r="AS34" s="75"/>
      <c r="AT34" s="33"/>
      <c r="AU34" s="33"/>
      <c r="AV34" s="231"/>
      <c r="AW34" s="354"/>
      <c r="AX34" s="354"/>
      <c r="AY34" s="355"/>
      <c r="AZ34" s="354"/>
      <c r="BA34" s="354"/>
      <c r="BB34" s="355"/>
      <c r="BC34" s="136" t="str">
        <f t="shared" si="10"/>
        <v/>
      </c>
      <c r="BD34" s="136" t="str">
        <f t="shared" si="11"/>
        <v/>
      </c>
      <c r="BE34" s="92" t="str">
        <f t="shared" si="12"/>
        <v/>
      </c>
      <c r="BF34" s="92" t="str">
        <f t="shared" si="12"/>
        <v/>
      </c>
      <c r="BG34" s="92" t="str">
        <f t="shared" si="12"/>
        <v/>
      </c>
      <c r="BH34" s="92" t="str">
        <f t="shared" si="12"/>
        <v/>
      </c>
      <c r="BI34" s="92" t="str">
        <f t="shared" si="12"/>
        <v/>
      </c>
      <c r="BJ34" s="92" t="str">
        <f t="shared" si="12"/>
        <v/>
      </c>
      <c r="BK34" s="92" t="str">
        <f t="shared" si="12"/>
        <v/>
      </c>
      <c r="BL34" s="92" t="str">
        <f t="shared" si="12"/>
        <v/>
      </c>
      <c r="BM34" s="92" t="str">
        <f t="shared" si="12"/>
        <v/>
      </c>
      <c r="BN34" s="92" t="str">
        <f t="shared" si="12"/>
        <v/>
      </c>
      <c r="BO34" s="92" t="str">
        <f t="shared" si="12"/>
        <v/>
      </c>
      <c r="BP34" s="92" t="str">
        <f t="shared" si="12"/>
        <v/>
      </c>
      <c r="BQ34" s="93" t="str">
        <f t="shared" si="30"/>
        <v/>
      </c>
      <c r="BR34" s="93" t="str">
        <f t="shared" si="30"/>
        <v/>
      </c>
      <c r="BS34" s="93" t="str">
        <f t="shared" si="30"/>
        <v/>
      </c>
      <c r="BT34" s="93" t="str">
        <f t="shared" si="30"/>
        <v/>
      </c>
      <c r="BU34" s="93" t="str">
        <f t="shared" si="30"/>
        <v/>
      </c>
      <c r="BV34" s="93" t="str">
        <f t="shared" si="30"/>
        <v/>
      </c>
      <c r="BW34" s="93" t="str">
        <f t="shared" si="30"/>
        <v/>
      </c>
      <c r="BX34" s="93" t="str">
        <f t="shared" si="30"/>
        <v/>
      </c>
      <c r="BY34" s="93" t="str">
        <f t="shared" si="30"/>
        <v/>
      </c>
      <c r="BZ34" s="93" t="str">
        <f t="shared" si="30"/>
        <v/>
      </c>
      <c r="CA34" s="93" t="str">
        <f t="shared" si="30"/>
        <v/>
      </c>
      <c r="CB34" s="93" t="str">
        <f t="shared" si="30"/>
        <v/>
      </c>
      <c r="CC34" s="90">
        <f t="shared" si="2"/>
        <v>0</v>
      </c>
      <c r="CD34" s="90">
        <f t="shared" si="3"/>
        <v>0</v>
      </c>
      <c r="CE34" s="88">
        <f t="shared" si="14"/>
        <v>0</v>
      </c>
      <c r="CF34" s="138" t="str">
        <f t="shared" si="15"/>
        <v/>
      </c>
      <c r="CG34" s="96" t="str">
        <f t="shared" si="16"/>
        <v/>
      </c>
      <c r="CH34" s="96" t="str">
        <f t="shared" si="17"/>
        <v/>
      </c>
      <c r="CI34" s="96" t="str">
        <f t="shared" si="18"/>
        <v/>
      </c>
      <c r="CJ34" s="262"/>
      <c r="CK34" s="262"/>
      <c r="CL34" s="262"/>
      <c r="CM34" s="262"/>
      <c r="CN34" s="262"/>
      <c r="CO34" s="262"/>
      <c r="CP34" s="262"/>
      <c r="CQ34" s="262"/>
      <c r="CR34" s="262"/>
      <c r="CS34" s="262"/>
      <c r="CT34" s="262"/>
      <c r="CU34" s="262"/>
      <c r="CV34" s="262"/>
      <c r="CW34" s="262"/>
      <c r="CX34" s="262"/>
      <c r="CY34" s="262"/>
      <c r="CZ34" s="262"/>
      <c r="DA34" s="262"/>
      <c r="DB34" s="262"/>
      <c r="DC34" s="262"/>
      <c r="DD34" s="262"/>
      <c r="DE34" s="262"/>
      <c r="DF34" s="262"/>
      <c r="DG34" s="262"/>
      <c r="DH34" s="102">
        <f t="shared" si="19"/>
        <v>0</v>
      </c>
      <c r="DI34" s="100">
        <f t="shared" si="20"/>
        <v>0</v>
      </c>
      <c r="DJ34" s="98">
        <f t="shared" si="21"/>
        <v>0</v>
      </c>
      <c r="DK34" s="100">
        <f t="shared" si="22"/>
        <v>0</v>
      </c>
    </row>
    <row r="35" spans="1:115" ht="42" customHeight="1" x14ac:dyDescent="0.15">
      <c r="A35" s="32">
        <v>25</v>
      </c>
      <c r="B35" s="239"/>
      <c r="C35" s="196"/>
      <c r="D35" s="240"/>
      <c r="E35" s="200"/>
      <c r="F35" s="75"/>
      <c r="G35" s="196"/>
      <c r="H35" s="196"/>
      <c r="I35" s="196"/>
      <c r="J35" s="196"/>
      <c r="K35" s="72"/>
      <c r="L35" s="105"/>
      <c r="M35" s="105"/>
      <c r="N35" s="207"/>
      <c r="O35" s="86"/>
      <c r="P35" s="75"/>
      <c r="Q35" s="76"/>
      <c r="R35" s="72"/>
      <c r="S35" s="34"/>
      <c r="T35" s="69"/>
      <c r="U35" s="70"/>
      <c r="V35" s="69"/>
      <c r="W35" s="70"/>
      <c r="X35" s="71"/>
      <c r="Y35" s="196"/>
      <c r="Z35" s="72"/>
      <c r="AA35" s="196"/>
      <c r="AB35" s="73"/>
      <c r="AC35" s="200"/>
      <c r="AD35" s="196"/>
      <c r="AE35" s="196"/>
      <c r="AF35" s="216"/>
      <c r="AG35" s="74"/>
      <c r="AH35" s="72"/>
      <c r="AI35" s="72"/>
      <c r="AJ35" s="196"/>
      <c r="AK35" s="196"/>
      <c r="AL35" s="33"/>
      <c r="AM35" s="75"/>
      <c r="AN35" s="187" t="str">
        <f>IF($AL35="","",VLOOKUP($AL35,国・地域コード!B27:D198,3,0))</f>
        <v/>
      </c>
      <c r="AO35" s="72"/>
      <c r="AP35" s="75"/>
      <c r="AQ35" s="75"/>
      <c r="AR35" s="75"/>
      <c r="AS35" s="75"/>
      <c r="AT35" s="33"/>
      <c r="AU35" s="33"/>
      <c r="AV35" s="231"/>
      <c r="AW35" s="354"/>
      <c r="AX35" s="354"/>
      <c r="AY35" s="355"/>
      <c r="AZ35" s="354"/>
      <c r="BA35" s="354"/>
      <c r="BB35" s="355"/>
      <c r="BC35" s="136" t="str">
        <f t="shared" si="10"/>
        <v/>
      </c>
      <c r="BD35" s="136" t="str">
        <f t="shared" si="11"/>
        <v/>
      </c>
      <c r="BE35" s="92" t="str">
        <f t="shared" si="12"/>
        <v/>
      </c>
      <c r="BF35" s="92" t="str">
        <f t="shared" si="12"/>
        <v/>
      </c>
      <c r="BG35" s="92" t="str">
        <f t="shared" si="12"/>
        <v/>
      </c>
      <c r="BH35" s="92" t="str">
        <f t="shared" si="12"/>
        <v/>
      </c>
      <c r="BI35" s="92" t="str">
        <f t="shared" si="12"/>
        <v/>
      </c>
      <c r="BJ35" s="92" t="str">
        <f t="shared" si="12"/>
        <v/>
      </c>
      <c r="BK35" s="92" t="str">
        <f t="shared" si="12"/>
        <v/>
      </c>
      <c r="BL35" s="92" t="str">
        <f t="shared" si="12"/>
        <v/>
      </c>
      <c r="BM35" s="92" t="str">
        <f t="shared" si="12"/>
        <v/>
      </c>
      <c r="BN35" s="92" t="str">
        <f t="shared" si="12"/>
        <v/>
      </c>
      <c r="BO35" s="92" t="str">
        <f t="shared" si="12"/>
        <v/>
      </c>
      <c r="BP35" s="92" t="str">
        <f t="shared" si="12"/>
        <v/>
      </c>
      <c r="BQ35" s="93" t="str">
        <f t="shared" si="30"/>
        <v/>
      </c>
      <c r="BR35" s="93" t="str">
        <f t="shared" si="30"/>
        <v/>
      </c>
      <c r="BS35" s="93" t="str">
        <f t="shared" si="30"/>
        <v/>
      </c>
      <c r="BT35" s="93" t="str">
        <f t="shared" si="30"/>
        <v/>
      </c>
      <c r="BU35" s="93" t="str">
        <f t="shared" si="30"/>
        <v/>
      </c>
      <c r="BV35" s="93" t="str">
        <f t="shared" si="30"/>
        <v/>
      </c>
      <c r="BW35" s="93" t="str">
        <f t="shared" si="30"/>
        <v/>
      </c>
      <c r="BX35" s="93" t="str">
        <f t="shared" si="30"/>
        <v/>
      </c>
      <c r="BY35" s="93" t="str">
        <f t="shared" si="30"/>
        <v/>
      </c>
      <c r="BZ35" s="93" t="str">
        <f t="shared" si="30"/>
        <v/>
      </c>
      <c r="CA35" s="93" t="str">
        <f t="shared" si="30"/>
        <v/>
      </c>
      <c r="CB35" s="93" t="str">
        <f t="shared" si="30"/>
        <v/>
      </c>
      <c r="CC35" s="90">
        <f t="shared" si="2"/>
        <v>0</v>
      </c>
      <c r="CD35" s="90">
        <f t="shared" si="3"/>
        <v>0</v>
      </c>
      <c r="CE35" s="88">
        <f t="shared" si="14"/>
        <v>0</v>
      </c>
      <c r="CF35" s="138" t="str">
        <f t="shared" si="15"/>
        <v/>
      </c>
      <c r="CG35" s="96" t="str">
        <f t="shared" si="16"/>
        <v/>
      </c>
      <c r="CH35" s="96" t="str">
        <f t="shared" si="17"/>
        <v/>
      </c>
      <c r="CI35" s="96" t="str">
        <f t="shared" si="18"/>
        <v/>
      </c>
      <c r="CJ35" s="262"/>
      <c r="CK35" s="262"/>
      <c r="CL35" s="262"/>
      <c r="CM35" s="262"/>
      <c r="CN35" s="262"/>
      <c r="CO35" s="262"/>
      <c r="CP35" s="262"/>
      <c r="CQ35" s="262"/>
      <c r="CR35" s="262"/>
      <c r="CS35" s="262"/>
      <c r="CT35" s="262"/>
      <c r="CU35" s="262"/>
      <c r="CV35" s="262"/>
      <c r="CW35" s="262"/>
      <c r="CX35" s="262"/>
      <c r="CY35" s="262"/>
      <c r="CZ35" s="262"/>
      <c r="DA35" s="262"/>
      <c r="DB35" s="262"/>
      <c r="DC35" s="262"/>
      <c r="DD35" s="262"/>
      <c r="DE35" s="262"/>
      <c r="DF35" s="262"/>
      <c r="DG35" s="262"/>
      <c r="DH35" s="102">
        <f t="shared" si="19"/>
        <v>0</v>
      </c>
      <c r="DI35" s="100">
        <f t="shared" si="20"/>
        <v>0</v>
      </c>
      <c r="DJ35" s="98">
        <f t="shared" si="21"/>
        <v>0</v>
      </c>
      <c r="DK35" s="100">
        <f t="shared" si="22"/>
        <v>0</v>
      </c>
    </row>
    <row r="36" spans="1:115" ht="42" customHeight="1" x14ac:dyDescent="0.15">
      <c r="A36" s="32">
        <v>26</v>
      </c>
      <c r="B36" s="239"/>
      <c r="C36" s="196"/>
      <c r="D36" s="240"/>
      <c r="E36" s="200"/>
      <c r="F36" s="75"/>
      <c r="G36" s="196"/>
      <c r="H36" s="196"/>
      <c r="I36" s="196"/>
      <c r="J36" s="196"/>
      <c r="K36" s="72"/>
      <c r="L36" s="105"/>
      <c r="M36" s="105"/>
      <c r="N36" s="207"/>
      <c r="O36" s="86"/>
      <c r="P36" s="75"/>
      <c r="Q36" s="76"/>
      <c r="R36" s="72"/>
      <c r="S36" s="34"/>
      <c r="T36" s="69"/>
      <c r="U36" s="70"/>
      <c r="V36" s="69"/>
      <c r="W36" s="70"/>
      <c r="X36" s="71"/>
      <c r="Y36" s="196"/>
      <c r="Z36" s="72"/>
      <c r="AA36" s="196"/>
      <c r="AB36" s="73"/>
      <c r="AC36" s="200"/>
      <c r="AD36" s="196"/>
      <c r="AE36" s="196"/>
      <c r="AF36" s="216"/>
      <c r="AG36" s="74"/>
      <c r="AH36" s="72"/>
      <c r="AI36" s="72"/>
      <c r="AJ36" s="196"/>
      <c r="AK36" s="196"/>
      <c r="AL36" s="33"/>
      <c r="AM36" s="75"/>
      <c r="AN36" s="187" t="str">
        <f>IF($AL36="","",VLOOKUP($AL36,国・地域コード!B28:D199,3,0))</f>
        <v/>
      </c>
      <c r="AO36" s="72"/>
      <c r="AP36" s="75"/>
      <c r="AQ36" s="75"/>
      <c r="AR36" s="75"/>
      <c r="AS36" s="75"/>
      <c r="AT36" s="33"/>
      <c r="AU36" s="33"/>
      <c r="AV36" s="231"/>
      <c r="AW36" s="354"/>
      <c r="AX36" s="354"/>
      <c r="AY36" s="355"/>
      <c r="AZ36" s="354"/>
      <c r="BA36" s="354"/>
      <c r="BB36" s="355"/>
      <c r="BC36" s="136" t="str">
        <f t="shared" si="10"/>
        <v/>
      </c>
      <c r="BD36" s="136" t="str">
        <f t="shared" si="11"/>
        <v/>
      </c>
      <c r="BE36" s="92" t="str">
        <f t="shared" si="12"/>
        <v/>
      </c>
      <c r="BF36" s="92" t="str">
        <f t="shared" si="12"/>
        <v/>
      </c>
      <c r="BG36" s="92" t="str">
        <f t="shared" si="12"/>
        <v/>
      </c>
      <c r="BH36" s="92" t="str">
        <f t="shared" si="12"/>
        <v/>
      </c>
      <c r="BI36" s="92" t="str">
        <f t="shared" si="12"/>
        <v/>
      </c>
      <c r="BJ36" s="92" t="str">
        <f t="shared" si="12"/>
        <v/>
      </c>
      <c r="BK36" s="92" t="str">
        <f t="shared" si="12"/>
        <v/>
      </c>
      <c r="BL36" s="92" t="str">
        <f t="shared" si="12"/>
        <v/>
      </c>
      <c r="BM36" s="92" t="str">
        <f t="shared" si="12"/>
        <v/>
      </c>
      <c r="BN36" s="92" t="str">
        <f t="shared" si="12"/>
        <v/>
      </c>
      <c r="BO36" s="92" t="str">
        <f t="shared" si="12"/>
        <v/>
      </c>
      <c r="BP36" s="92" t="str">
        <f t="shared" si="12"/>
        <v/>
      </c>
      <c r="BQ36" s="93" t="str">
        <f t="shared" si="30"/>
        <v/>
      </c>
      <c r="BR36" s="93" t="str">
        <f t="shared" si="30"/>
        <v/>
      </c>
      <c r="BS36" s="93" t="str">
        <f t="shared" si="30"/>
        <v/>
      </c>
      <c r="BT36" s="93" t="str">
        <f t="shared" si="30"/>
        <v/>
      </c>
      <c r="BU36" s="93" t="str">
        <f t="shared" si="30"/>
        <v/>
      </c>
      <c r="BV36" s="93" t="str">
        <f t="shared" si="30"/>
        <v/>
      </c>
      <c r="BW36" s="93" t="str">
        <f t="shared" si="30"/>
        <v/>
      </c>
      <c r="BX36" s="93" t="str">
        <f t="shared" si="30"/>
        <v/>
      </c>
      <c r="BY36" s="93" t="str">
        <f t="shared" si="30"/>
        <v/>
      </c>
      <c r="BZ36" s="93" t="str">
        <f t="shared" si="30"/>
        <v/>
      </c>
      <c r="CA36" s="93" t="str">
        <f t="shared" si="30"/>
        <v/>
      </c>
      <c r="CB36" s="93" t="str">
        <f t="shared" si="30"/>
        <v/>
      </c>
      <c r="CC36" s="90">
        <f t="shared" si="2"/>
        <v>0</v>
      </c>
      <c r="CD36" s="90">
        <f t="shared" si="3"/>
        <v>0</v>
      </c>
      <c r="CE36" s="88">
        <f t="shared" si="14"/>
        <v>0</v>
      </c>
      <c r="CF36" s="138" t="str">
        <f t="shared" si="15"/>
        <v/>
      </c>
      <c r="CG36" s="96" t="str">
        <f t="shared" si="16"/>
        <v/>
      </c>
      <c r="CH36" s="96" t="str">
        <f t="shared" si="17"/>
        <v/>
      </c>
      <c r="CI36" s="96" t="str">
        <f t="shared" si="18"/>
        <v/>
      </c>
      <c r="CJ36" s="262"/>
      <c r="CK36" s="262"/>
      <c r="CL36" s="262"/>
      <c r="CM36" s="262"/>
      <c r="CN36" s="262"/>
      <c r="CO36" s="262"/>
      <c r="CP36" s="262"/>
      <c r="CQ36" s="262"/>
      <c r="CR36" s="262"/>
      <c r="CS36" s="262"/>
      <c r="CT36" s="262"/>
      <c r="CU36" s="262"/>
      <c r="CV36" s="262"/>
      <c r="CW36" s="262"/>
      <c r="CX36" s="262"/>
      <c r="CY36" s="262"/>
      <c r="CZ36" s="262"/>
      <c r="DA36" s="262"/>
      <c r="DB36" s="262"/>
      <c r="DC36" s="262"/>
      <c r="DD36" s="262"/>
      <c r="DE36" s="262"/>
      <c r="DF36" s="262"/>
      <c r="DG36" s="262"/>
      <c r="DH36" s="102">
        <f t="shared" si="19"/>
        <v>0</v>
      </c>
      <c r="DI36" s="100">
        <f t="shared" si="20"/>
        <v>0</v>
      </c>
      <c r="DJ36" s="98">
        <f t="shared" si="21"/>
        <v>0</v>
      </c>
      <c r="DK36" s="100">
        <f t="shared" si="22"/>
        <v>0</v>
      </c>
    </row>
    <row r="37" spans="1:115" ht="42" customHeight="1" x14ac:dyDescent="0.15">
      <c r="A37" s="32">
        <v>27</v>
      </c>
      <c r="B37" s="239"/>
      <c r="C37" s="196"/>
      <c r="D37" s="240"/>
      <c r="E37" s="200"/>
      <c r="F37" s="75"/>
      <c r="G37" s="196"/>
      <c r="H37" s="196"/>
      <c r="I37" s="196"/>
      <c r="J37" s="196"/>
      <c r="K37" s="72"/>
      <c r="L37" s="105"/>
      <c r="M37" s="105"/>
      <c r="N37" s="207"/>
      <c r="O37" s="86"/>
      <c r="P37" s="75"/>
      <c r="Q37" s="76"/>
      <c r="R37" s="72"/>
      <c r="S37" s="34"/>
      <c r="T37" s="69"/>
      <c r="U37" s="70"/>
      <c r="V37" s="69"/>
      <c r="W37" s="70"/>
      <c r="X37" s="71"/>
      <c r="Y37" s="196"/>
      <c r="Z37" s="72"/>
      <c r="AA37" s="196"/>
      <c r="AB37" s="73"/>
      <c r="AC37" s="200"/>
      <c r="AD37" s="196"/>
      <c r="AE37" s="196"/>
      <c r="AF37" s="216"/>
      <c r="AG37" s="74"/>
      <c r="AH37" s="72"/>
      <c r="AI37" s="72"/>
      <c r="AJ37" s="196"/>
      <c r="AK37" s="196"/>
      <c r="AL37" s="33"/>
      <c r="AM37" s="75"/>
      <c r="AN37" s="187" t="str">
        <f>IF($AL37="","",VLOOKUP($AL37,国・地域コード!B29:D200,3,0))</f>
        <v/>
      </c>
      <c r="AO37" s="72"/>
      <c r="AP37" s="75"/>
      <c r="AQ37" s="75"/>
      <c r="AR37" s="75"/>
      <c r="AS37" s="75"/>
      <c r="AT37" s="33"/>
      <c r="AU37" s="33"/>
      <c r="AV37" s="231"/>
      <c r="AW37" s="354"/>
      <c r="AX37" s="354"/>
      <c r="AY37" s="355"/>
      <c r="AZ37" s="354"/>
      <c r="BA37" s="354"/>
      <c r="BB37" s="355"/>
      <c r="BC37" s="136" t="str">
        <f t="shared" si="10"/>
        <v/>
      </c>
      <c r="BD37" s="136" t="str">
        <f t="shared" si="11"/>
        <v/>
      </c>
      <c r="BE37" s="92" t="str">
        <f t="shared" si="12"/>
        <v/>
      </c>
      <c r="BF37" s="92" t="str">
        <f t="shared" si="12"/>
        <v/>
      </c>
      <c r="BG37" s="92" t="str">
        <f t="shared" si="12"/>
        <v/>
      </c>
      <c r="BH37" s="92" t="str">
        <f t="shared" si="12"/>
        <v/>
      </c>
      <c r="BI37" s="92" t="str">
        <f t="shared" si="12"/>
        <v/>
      </c>
      <c r="BJ37" s="92" t="str">
        <f t="shared" si="12"/>
        <v/>
      </c>
      <c r="BK37" s="92" t="str">
        <f t="shared" si="12"/>
        <v/>
      </c>
      <c r="BL37" s="92" t="str">
        <f t="shared" si="12"/>
        <v/>
      </c>
      <c r="BM37" s="92" t="str">
        <f t="shared" si="12"/>
        <v/>
      </c>
      <c r="BN37" s="92" t="str">
        <f t="shared" si="12"/>
        <v/>
      </c>
      <c r="BO37" s="92" t="str">
        <f t="shared" si="12"/>
        <v/>
      </c>
      <c r="BP37" s="92" t="str">
        <f t="shared" si="12"/>
        <v/>
      </c>
      <c r="BQ37" s="93" t="str">
        <f t="shared" si="30"/>
        <v/>
      </c>
      <c r="BR37" s="93" t="str">
        <f t="shared" si="30"/>
        <v/>
      </c>
      <c r="BS37" s="93" t="str">
        <f t="shared" si="30"/>
        <v/>
      </c>
      <c r="BT37" s="93" t="str">
        <f t="shared" si="30"/>
        <v/>
      </c>
      <c r="BU37" s="93" t="str">
        <f t="shared" si="30"/>
        <v/>
      </c>
      <c r="BV37" s="93" t="str">
        <f t="shared" si="30"/>
        <v/>
      </c>
      <c r="BW37" s="93" t="str">
        <f t="shared" si="30"/>
        <v/>
      </c>
      <c r="BX37" s="93" t="str">
        <f t="shared" si="30"/>
        <v/>
      </c>
      <c r="BY37" s="93" t="str">
        <f t="shared" si="30"/>
        <v/>
      </c>
      <c r="BZ37" s="93" t="str">
        <f t="shared" si="30"/>
        <v/>
      </c>
      <c r="CA37" s="93" t="str">
        <f t="shared" si="30"/>
        <v/>
      </c>
      <c r="CB37" s="93" t="str">
        <f t="shared" si="30"/>
        <v/>
      </c>
      <c r="CC37" s="90">
        <f t="shared" si="2"/>
        <v>0</v>
      </c>
      <c r="CD37" s="90">
        <f t="shared" si="3"/>
        <v>0</v>
      </c>
      <c r="CE37" s="88">
        <f t="shared" si="14"/>
        <v>0</v>
      </c>
      <c r="CF37" s="138" t="str">
        <f t="shared" si="15"/>
        <v/>
      </c>
      <c r="CG37" s="96" t="str">
        <f t="shared" si="16"/>
        <v/>
      </c>
      <c r="CH37" s="96" t="str">
        <f t="shared" si="17"/>
        <v/>
      </c>
      <c r="CI37" s="96" t="str">
        <f t="shared" si="18"/>
        <v/>
      </c>
      <c r="CJ37" s="262"/>
      <c r="CK37" s="262"/>
      <c r="CL37" s="262"/>
      <c r="CM37" s="262"/>
      <c r="CN37" s="262"/>
      <c r="CO37" s="262"/>
      <c r="CP37" s="262"/>
      <c r="CQ37" s="262"/>
      <c r="CR37" s="262"/>
      <c r="CS37" s="262"/>
      <c r="CT37" s="262"/>
      <c r="CU37" s="262"/>
      <c r="CV37" s="262"/>
      <c r="CW37" s="262"/>
      <c r="CX37" s="262"/>
      <c r="CY37" s="262"/>
      <c r="CZ37" s="262"/>
      <c r="DA37" s="262"/>
      <c r="DB37" s="262"/>
      <c r="DC37" s="262"/>
      <c r="DD37" s="262"/>
      <c r="DE37" s="262"/>
      <c r="DF37" s="262"/>
      <c r="DG37" s="262"/>
      <c r="DH37" s="102">
        <f t="shared" si="19"/>
        <v>0</v>
      </c>
      <c r="DI37" s="100">
        <f t="shared" si="20"/>
        <v>0</v>
      </c>
      <c r="DJ37" s="98">
        <f t="shared" si="21"/>
        <v>0</v>
      </c>
      <c r="DK37" s="100">
        <f t="shared" si="22"/>
        <v>0</v>
      </c>
    </row>
    <row r="38" spans="1:115" ht="42" customHeight="1" x14ac:dyDescent="0.15">
      <c r="A38" s="32">
        <v>28</v>
      </c>
      <c r="B38" s="239"/>
      <c r="C38" s="196"/>
      <c r="D38" s="240"/>
      <c r="E38" s="200"/>
      <c r="F38" s="75"/>
      <c r="G38" s="196"/>
      <c r="H38" s="196"/>
      <c r="I38" s="196"/>
      <c r="J38" s="196"/>
      <c r="K38" s="72"/>
      <c r="L38" s="105"/>
      <c r="M38" s="105"/>
      <c r="N38" s="207"/>
      <c r="O38" s="86"/>
      <c r="P38" s="75"/>
      <c r="Q38" s="76"/>
      <c r="R38" s="72"/>
      <c r="S38" s="34"/>
      <c r="T38" s="69"/>
      <c r="U38" s="70"/>
      <c r="V38" s="69"/>
      <c r="W38" s="70"/>
      <c r="X38" s="71"/>
      <c r="Y38" s="196"/>
      <c r="Z38" s="72"/>
      <c r="AA38" s="196"/>
      <c r="AB38" s="73"/>
      <c r="AC38" s="200"/>
      <c r="AD38" s="196"/>
      <c r="AE38" s="196"/>
      <c r="AF38" s="216"/>
      <c r="AG38" s="74"/>
      <c r="AH38" s="72"/>
      <c r="AI38" s="72"/>
      <c r="AJ38" s="196"/>
      <c r="AK38" s="196"/>
      <c r="AL38" s="33"/>
      <c r="AM38" s="75"/>
      <c r="AN38" s="187" t="str">
        <f>IF($AL38="","",VLOOKUP($AL38,国・地域コード!B30:D201,3,0))</f>
        <v/>
      </c>
      <c r="AO38" s="72"/>
      <c r="AP38" s="75"/>
      <c r="AQ38" s="75"/>
      <c r="AR38" s="75"/>
      <c r="AS38" s="75"/>
      <c r="AT38" s="33"/>
      <c r="AU38" s="33"/>
      <c r="AV38" s="231"/>
      <c r="AW38" s="354"/>
      <c r="AX38" s="354"/>
      <c r="AY38" s="355"/>
      <c r="AZ38" s="354"/>
      <c r="BA38" s="354"/>
      <c r="BB38" s="355"/>
      <c r="BC38" s="136" t="str">
        <f t="shared" si="10"/>
        <v/>
      </c>
      <c r="BD38" s="136" t="str">
        <f t="shared" si="11"/>
        <v/>
      </c>
      <c r="BE38" s="92" t="str">
        <f t="shared" si="12"/>
        <v/>
      </c>
      <c r="BF38" s="92" t="str">
        <f t="shared" si="12"/>
        <v/>
      </c>
      <c r="BG38" s="92" t="str">
        <f t="shared" si="12"/>
        <v/>
      </c>
      <c r="BH38" s="92" t="str">
        <f t="shared" si="12"/>
        <v/>
      </c>
      <c r="BI38" s="92" t="str">
        <f t="shared" si="12"/>
        <v/>
      </c>
      <c r="BJ38" s="92" t="str">
        <f t="shared" si="12"/>
        <v/>
      </c>
      <c r="BK38" s="92" t="str">
        <f t="shared" si="12"/>
        <v/>
      </c>
      <c r="BL38" s="92" t="str">
        <f t="shared" si="12"/>
        <v/>
      </c>
      <c r="BM38" s="92" t="str">
        <f t="shared" si="12"/>
        <v/>
      </c>
      <c r="BN38" s="92" t="str">
        <f t="shared" si="12"/>
        <v/>
      </c>
      <c r="BO38" s="92" t="str">
        <f t="shared" si="12"/>
        <v/>
      </c>
      <c r="BP38" s="92" t="str">
        <f t="shared" si="12"/>
        <v/>
      </c>
      <c r="BQ38" s="93" t="str">
        <f t="shared" si="30"/>
        <v/>
      </c>
      <c r="BR38" s="93" t="str">
        <f t="shared" si="30"/>
        <v/>
      </c>
      <c r="BS38" s="93" t="str">
        <f t="shared" si="30"/>
        <v/>
      </c>
      <c r="BT38" s="93" t="str">
        <f t="shared" si="30"/>
        <v/>
      </c>
      <c r="BU38" s="93" t="str">
        <f t="shared" si="30"/>
        <v/>
      </c>
      <c r="BV38" s="93" t="str">
        <f t="shared" si="30"/>
        <v/>
      </c>
      <c r="BW38" s="93" t="str">
        <f t="shared" si="30"/>
        <v/>
      </c>
      <c r="BX38" s="93" t="str">
        <f t="shared" si="30"/>
        <v/>
      </c>
      <c r="BY38" s="93" t="str">
        <f t="shared" si="30"/>
        <v/>
      </c>
      <c r="BZ38" s="93" t="str">
        <f t="shared" si="30"/>
        <v/>
      </c>
      <c r="CA38" s="93" t="str">
        <f t="shared" si="30"/>
        <v/>
      </c>
      <c r="CB38" s="93" t="str">
        <f t="shared" si="30"/>
        <v/>
      </c>
      <c r="CC38" s="90">
        <f t="shared" si="2"/>
        <v>0</v>
      </c>
      <c r="CD38" s="90">
        <f t="shared" si="3"/>
        <v>0</v>
      </c>
      <c r="CE38" s="88">
        <f t="shared" si="14"/>
        <v>0</v>
      </c>
      <c r="CF38" s="138" t="str">
        <f t="shared" si="15"/>
        <v/>
      </c>
      <c r="CG38" s="96" t="str">
        <f t="shared" si="16"/>
        <v/>
      </c>
      <c r="CH38" s="96" t="str">
        <f t="shared" si="17"/>
        <v/>
      </c>
      <c r="CI38" s="96" t="str">
        <f t="shared" si="18"/>
        <v/>
      </c>
      <c r="CJ38" s="262"/>
      <c r="CK38" s="262"/>
      <c r="CL38" s="262"/>
      <c r="CM38" s="262"/>
      <c r="CN38" s="262"/>
      <c r="CO38" s="262"/>
      <c r="CP38" s="262"/>
      <c r="CQ38" s="262"/>
      <c r="CR38" s="262"/>
      <c r="CS38" s="262"/>
      <c r="CT38" s="262"/>
      <c r="CU38" s="262"/>
      <c r="CV38" s="262"/>
      <c r="CW38" s="262"/>
      <c r="CX38" s="262"/>
      <c r="CY38" s="262"/>
      <c r="CZ38" s="262"/>
      <c r="DA38" s="262"/>
      <c r="DB38" s="262"/>
      <c r="DC38" s="262"/>
      <c r="DD38" s="262"/>
      <c r="DE38" s="262"/>
      <c r="DF38" s="262"/>
      <c r="DG38" s="262"/>
      <c r="DH38" s="102">
        <f t="shared" si="19"/>
        <v>0</v>
      </c>
      <c r="DI38" s="100">
        <f t="shared" si="20"/>
        <v>0</v>
      </c>
      <c r="DJ38" s="98">
        <f t="shared" si="21"/>
        <v>0</v>
      </c>
      <c r="DK38" s="100">
        <f t="shared" si="22"/>
        <v>0</v>
      </c>
    </row>
    <row r="39" spans="1:115" ht="42" customHeight="1" x14ac:dyDescent="0.15">
      <c r="A39" s="32">
        <v>29</v>
      </c>
      <c r="B39" s="239"/>
      <c r="C39" s="196"/>
      <c r="D39" s="240"/>
      <c r="E39" s="200"/>
      <c r="F39" s="75"/>
      <c r="G39" s="196"/>
      <c r="H39" s="196"/>
      <c r="I39" s="196"/>
      <c r="J39" s="196"/>
      <c r="K39" s="72"/>
      <c r="L39" s="105"/>
      <c r="M39" s="105"/>
      <c r="N39" s="207"/>
      <c r="O39" s="86"/>
      <c r="P39" s="75"/>
      <c r="Q39" s="76"/>
      <c r="R39" s="72"/>
      <c r="S39" s="34"/>
      <c r="T39" s="69"/>
      <c r="U39" s="70"/>
      <c r="V39" s="69"/>
      <c r="W39" s="70"/>
      <c r="X39" s="71"/>
      <c r="Y39" s="196"/>
      <c r="Z39" s="72"/>
      <c r="AA39" s="196"/>
      <c r="AB39" s="73"/>
      <c r="AC39" s="200"/>
      <c r="AD39" s="196"/>
      <c r="AE39" s="196"/>
      <c r="AF39" s="216"/>
      <c r="AG39" s="74"/>
      <c r="AH39" s="72"/>
      <c r="AI39" s="72"/>
      <c r="AJ39" s="196"/>
      <c r="AK39" s="196"/>
      <c r="AL39" s="33"/>
      <c r="AM39" s="75"/>
      <c r="AN39" s="187" t="str">
        <f>IF($AL39="","",VLOOKUP($AL39,国・地域コード!B31:D202,3,0))</f>
        <v/>
      </c>
      <c r="AO39" s="72"/>
      <c r="AP39" s="75"/>
      <c r="AQ39" s="75"/>
      <c r="AR39" s="75"/>
      <c r="AS39" s="75"/>
      <c r="AT39" s="33"/>
      <c r="AU39" s="33"/>
      <c r="AV39" s="231"/>
      <c r="AW39" s="354"/>
      <c r="AX39" s="354"/>
      <c r="AY39" s="355"/>
      <c r="AZ39" s="354"/>
      <c r="BA39" s="354"/>
      <c r="BB39" s="355"/>
      <c r="BC39" s="136" t="str">
        <f t="shared" si="10"/>
        <v/>
      </c>
      <c r="BD39" s="136" t="str">
        <f t="shared" si="11"/>
        <v/>
      </c>
      <c r="BE39" s="92" t="str">
        <f t="shared" si="12"/>
        <v/>
      </c>
      <c r="BF39" s="92" t="str">
        <f t="shared" si="12"/>
        <v/>
      </c>
      <c r="BG39" s="92" t="str">
        <f t="shared" si="12"/>
        <v/>
      </c>
      <c r="BH39" s="92" t="str">
        <f t="shared" si="12"/>
        <v/>
      </c>
      <c r="BI39" s="92" t="str">
        <f t="shared" si="12"/>
        <v/>
      </c>
      <c r="BJ39" s="92" t="str">
        <f t="shared" si="12"/>
        <v/>
      </c>
      <c r="BK39" s="92" t="str">
        <f t="shared" si="12"/>
        <v/>
      </c>
      <c r="BL39" s="92" t="str">
        <f t="shared" si="12"/>
        <v/>
      </c>
      <c r="BM39" s="92" t="str">
        <f t="shared" si="12"/>
        <v/>
      </c>
      <c r="BN39" s="92" t="str">
        <f t="shared" si="12"/>
        <v/>
      </c>
      <c r="BO39" s="92" t="str">
        <f t="shared" si="12"/>
        <v/>
      </c>
      <c r="BP39" s="92" t="str">
        <f t="shared" si="12"/>
        <v/>
      </c>
      <c r="BQ39" s="93" t="str">
        <f t="shared" si="30"/>
        <v/>
      </c>
      <c r="BR39" s="93" t="str">
        <f t="shared" si="30"/>
        <v/>
      </c>
      <c r="BS39" s="93" t="str">
        <f t="shared" si="30"/>
        <v/>
      </c>
      <c r="BT39" s="93" t="str">
        <f t="shared" si="30"/>
        <v/>
      </c>
      <c r="BU39" s="93" t="str">
        <f t="shared" si="30"/>
        <v/>
      </c>
      <c r="BV39" s="93" t="str">
        <f t="shared" si="30"/>
        <v/>
      </c>
      <c r="BW39" s="93" t="str">
        <f t="shared" si="30"/>
        <v/>
      </c>
      <c r="BX39" s="93" t="str">
        <f t="shared" si="30"/>
        <v/>
      </c>
      <c r="BY39" s="93" t="str">
        <f t="shared" si="30"/>
        <v/>
      </c>
      <c r="BZ39" s="93" t="str">
        <f t="shared" si="30"/>
        <v/>
      </c>
      <c r="CA39" s="93" t="str">
        <f t="shared" si="30"/>
        <v/>
      </c>
      <c r="CB39" s="93" t="str">
        <f t="shared" si="30"/>
        <v/>
      </c>
      <c r="CC39" s="90">
        <f t="shared" si="2"/>
        <v>0</v>
      </c>
      <c r="CD39" s="90">
        <f t="shared" si="3"/>
        <v>0</v>
      </c>
      <c r="CE39" s="88">
        <f t="shared" si="14"/>
        <v>0</v>
      </c>
      <c r="CF39" s="138" t="str">
        <f t="shared" si="15"/>
        <v/>
      </c>
      <c r="CG39" s="96" t="str">
        <f t="shared" si="16"/>
        <v/>
      </c>
      <c r="CH39" s="96" t="str">
        <f t="shared" si="17"/>
        <v/>
      </c>
      <c r="CI39" s="96" t="str">
        <f t="shared" si="18"/>
        <v/>
      </c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62"/>
      <c r="DE39" s="262"/>
      <c r="DF39" s="262"/>
      <c r="DG39" s="262"/>
      <c r="DH39" s="102">
        <f t="shared" si="19"/>
        <v>0</v>
      </c>
      <c r="DI39" s="100">
        <f t="shared" si="20"/>
        <v>0</v>
      </c>
      <c r="DJ39" s="98">
        <f t="shared" si="21"/>
        <v>0</v>
      </c>
      <c r="DK39" s="100">
        <f t="shared" si="22"/>
        <v>0</v>
      </c>
    </row>
    <row r="40" spans="1:115" ht="42" customHeight="1" x14ac:dyDescent="0.15">
      <c r="A40" s="32">
        <v>30</v>
      </c>
      <c r="B40" s="239"/>
      <c r="C40" s="196"/>
      <c r="D40" s="240"/>
      <c r="E40" s="200"/>
      <c r="F40" s="75"/>
      <c r="G40" s="196"/>
      <c r="H40" s="196"/>
      <c r="I40" s="196"/>
      <c r="J40" s="196"/>
      <c r="K40" s="72"/>
      <c r="L40" s="105"/>
      <c r="M40" s="105"/>
      <c r="N40" s="207"/>
      <c r="O40" s="86"/>
      <c r="P40" s="75"/>
      <c r="Q40" s="76"/>
      <c r="R40" s="72"/>
      <c r="S40" s="34"/>
      <c r="T40" s="69"/>
      <c r="U40" s="70"/>
      <c r="V40" s="69"/>
      <c r="W40" s="70"/>
      <c r="X40" s="71"/>
      <c r="Y40" s="196"/>
      <c r="Z40" s="72"/>
      <c r="AA40" s="196"/>
      <c r="AB40" s="73"/>
      <c r="AC40" s="200"/>
      <c r="AD40" s="196"/>
      <c r="AE40" s="196"/>
      <c r="AF40" s="216"/>
      <c r="AG40" s="74"/>
      <c r="AH40" s="72"/>
      <c r="AI40" s="72"/>
      <c r="AJ40" s="196"/>
      <c r="AK40" s="196"/>
      <c r="AL40" s="33"/>
      <c r="AM40" s="75"/>
      <c r="AN40" s="187" t="str">
        <f>IF($AL40="","",VLOOKUP($AL40,国・地域コード!B32:D203,3,0))</f>
        <v/>
      </c>
      <c r="AO40" s="72"/>
      <c r="AP40" s="75"/>
      <c r="AQ40" s="75"/>
      <c r="AR40" s="75"/>
      <c r="AS40" s="75"/>
      <c r="AT40" s="33"/>
      <c r="AU40" s="33"/>
      <c r="AV40" s="231"/>
      <c r="AW40" s="354"/>
      <c r="AX40" s="354"/>
      <c r="AY40" s="355"/>
      <c r="AZ40" s="354"/>
      <c r="BA40" s="354"/>
      <c r="BB40" s="355"/>
      <c r="BC40" s="136" t="str">
        <f t="shared" si="10"/>
        <v/>
      </c>
      <c r="BD40" s="136" t="str">
        <f t="shared" si="11"/>
        <v/>
      </c>
      <c r="BE40" s="92" t="str">
        <f t="shared" si="12"/>
        <v/>
      </c>
      <c r="BF40" s="92" t="str">
        <f t="shared" si="12"/>
        <v/>
      </c>
      <c r="BG40" s="92" t="str">
        <f t="shared" si="12"/>
        <v/>
      </c>
      <c r="BH40" s="92" t="str">
        <f t="shared" si="12"/>
        <v/>
      </c>
      <c r="BI40" s="92" t="str">
        <f t="shared" si="12"/>
        <v/>
      </c>
      <c r="BJ40" s="92" t="str">
        <f t="shared" si="12"/>
        <v/>
      </c>
      <c r="BK40" s="92" t="str">
        <f t="shared" si="12"/>
        <v/>
      </c>
      <c r="BL40" s="92" t="str">
        <f t="shared" si="12"/>
        <v/>
      </c>
      <c r="BM40" s="92" t="str">
        <f t="shared" si="12"/>
        <v/>
      </c>
      <c r="BN40" s="92" t="str">
        <f t="shared" si="12"/>
        <v/>
      </c>
      <c r="BO40" s="92" t="str">
        <f t="shared" si="12"/>
        <v/>
      </c>
      <c r="BP40" s="92" t="str">
        <f t="shared" si="12"/>
        <v/>
      </c>
      <c r="BQ40" s="93" t="str">
        <f t="shared" si="30"/>
        <v/>
      </c>
      <c r="BR40" s="93" t="str">
        <f t="shared" si="30"/>
        <v/>
      </c>
      <c r="BS40" s="93" t="str">
        <f t="shared" si="30"/>
        <v/>
      </c>
      <c r="BT40" s="93" t="str">
        <f t="shared" si="30"/>
        <v/>
      </c>
      <c r="BU40" s="93" t="str">
        <f t="shared" si="30"/>
        <v/>
      </c>
      <c r="BV40" s="93" t="str">
        <f t="shared" si="30"/>
        <v/>
      </c>
      <c r="BW40" s="93" t="str">
        <f t="shared" si="30"/>
        <v/>
      </c>
      <c r="BX40" s="93" t="str">
        <f t="shared" si="30"/>
        <v/>
      </c>
      <c r="BY40" s="93" t="str">
        <f t="shared" si="30"/>
        <v/>
      </c>
      <c r="BZ40" s="93" t="str">
        <f t="shared" si="30"/>
        <v/>
      </c>
      <c r="CA40" s="93" t="str">
        <f t="shared" si="30"/>
        <v/>
      </c>
      <c r="CB40" s="93" t="str">
        <f t="shared" si="30"/>
        <v/>
      </c>
      <c r="CC40" s="90">
        <f t="shared" si="2"/>
        <v>0</v>
      </c>
      <c r="CD40" s="90">
        <f t="shared" si="3"/>
        <v>0</v>
      </c>
      <c r="CE40" s="88">
        <f t="shared" si="14"/>
        <v>0</v>
      </c>
      <c r="CF40" s="138" t="str">
        <f t="shared" si="15"/>
        <v/>
      </c>
      <c r="CG40" s="96" t="str">
        <f t="shared" si="16"/>
        <v/>
      </c>
      <c r="CH40" s="96" t="str">
        <f t="shared" si="17"/>
        <v/>
      </c>
      <c r="CI40" s="96" t="str">
        <f t="shared" si="18"/>
        <v/>
      </c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262"/>
      <c r="DH40" s="102">
        <f t="shared" si="19"/>
        <v>0</v>
      </c>
      <c r="DI40" s="100">
        <f t="shared" si="20"/>
        <v>0</v>
      </c>
      <c r="DJ40" s="98">
        <f t="shared" si="21"/>
        <v>0</v>
      </c>
      <c r="DK40" s="100">
        <f t="shared" si="22"/>
        <v>0</v>
      </c>
    </row>
    <row r="41" spans="1:115" ht="42" customHeight="1" x14ac:dyDescent="0.15">
      <c r="A41" s="32">
        <v>31</v>
      </c>
      <c r="B41" s="239"/>
      <c r="C41" s="196"/>
      <c r="D41" s="240"/>
      <c r="E41" s="200"/>
      <c r="F41" s="75"/>
      <c r="G41" s="196"/>
      <c r="H41" s="196"/>
      <c r="I41" s="196"/>
      <c r="J41" s="196"/>
      <c r="K41" s="72"/>
      <c r="L41" s="105"/>
      <c r="M41" s="105"/>
      <c r="N41" s="207"/>
      <c r="O41" s="86"/>
      <c r="P41" s="75"/>
      <c r="Q41" s="76"/>
      <c r="R41" s="72"/>
      <c r="S41" s="34"/>
      <c r="T41" s="69"/>
      <c r="U41" s="70"/>
      <c r="V41" s="69"/>
      <c r="W41" s="70"/>
      <c r="X41" s="71"/>
      <c r="Y41" s="196"/>
      <c r="Z41" s="72"/>
      <c r="AA41" s="196"/>
      <c r="AB41" s="73"/>
      <c r="AC41" s="200"/>
      <c r="AD41" s="196"/>
      <c r="AE41" s="196"/>
      <c r="AF41" s="216"/>
      <c r="AG41" s="74"/>
      <c r="AH41" s="72"/>
      <c r="AI41" s="72"/>
      <c r="AJ41" s="196"/>
      <c r="AK41" s="196"/>
      <c r="AL41" s="33"/>
      <c r="AM41" s="75"/>
      <c r="AN41" s="187" t="str">
        <f>IF($AL41="","",VLOOKUP($AL41,国・地域コード!B33:D204,3,0))</f>
        <v/>
      </c>
      <c r="AO41" s="72"/>
      <c r="AP41" s="75"/>
      <c r="AQ41" s="75"/>
      <c r="AR41" s="75"/>
      <c r="AS41" s="75"/>
      <c r="AT41" s="33"/>
      <c r="AU41" s="33"/>
      <c r="AV41" s="231"/>
      <c r="AW41" s="354"/>
      <c r="AX41" s="354"/>
      <c r="AY41" s="355"/>
      <c r="AZ41" s="354"/>
      <c r="BA41" s="354"/>
      <c r="BB41" s="355"/>
      <c r="BC41" s="136" t="str">
        <f t="shared" si="10"/>
        <v/>
      </c>
      <c r="BD41" s="136" t="str">
        <f t="shared" si="11"/>
        <v/>
      </c>
      <c r="BE41" s="92" t="str">
        <f t="shared" si="12"/>
        <v/>
      </c>
      <c r="BF41" s="92" t="str">
        <f t="shared" si="12"/>
        <v/>
      </c>
      <c r="BG41" s="92" t="str">
        <f t="shared" si="12"/>
        <v/>
      </c>
      <c r="BH41" s="92" t="str">
        <f t="shared" si="12"/>
        <v/>
      </c>
      <c r="BI41" s="92" t="str">
        <f t="shared" si="12"/>
        <v/>
      </c>
      <c r="BJ41" s="92" t="str">
        <f t="shared" si="12"/>
        <v/>
      </c>
      <c r="BK41" s="92" t="str">
        <f t="shared" si="12"/>
        <v/>
      </c>
      <c r="BL41" s="92" t="str">
        <f t="shared" si="12"/>
        <v/>
      </c>
      <c r="BM41" s="92" t="str">
        <f t="shared" si="12"/>
        <v/>
      </c>
      <c r="BN41" s="92" t="str">
        <f t="shared" si="12"/>
        <v/>
      </c>
      <c r="BO41" s="92" t="str">
        <f t="shared" si="12"/>
        <v/>
      </c>
      <c r="BP41" s="92" t="str">
        <f t="shared" si="12"/>
        <v/>
      </c>
      <c r="BQ41" s="93" t="str">
        <f t="shared" si="30"/>
        <v/>
      </c>
      <c r="BR41" s="93" t="str">
        <f t="shared" si="30"/>
        <v/>
      </c>
      <c r="BS41" s="93" t="str">
        <f t="shared" si="30"/>
        <v/>
      </c>
      <c r="BT41" s="93" t="str">
        <f t="shared" si="30"/>
        <v/>
      </c>
      <c r="BU41" s="93" t="str">
        <f t="shared" si="30"/>
        <v/>
      </c>
      <c r="BV41" s="93" t="str">
        <f t="shared" si="30"/>
        <v/>
      </c>
      <c r="BW41" s="93" t="str">
        <f t="shared" si="30"/>
        <v/>
      </c>
      <c r="BX41" s="93" t="str">
        <f t="shared" si="30"/>
        <v/>
      </c>
      <c r="BY41" s="93" t="str">
        <f t="shared" si="30"/>
        <v/>
      </c>
      <c r="BZ41" s="93" t="str">
        <f t="shared" si="30"/>
        <v/>
      </c>
      <c r="CA41" s="93" t="str">
        <f t="shared" si="30"/>
        <v/>
      </c>
      <c r="CB41" s="93" t="str">
        <f t="shared" si="30"/>
        <v/>
      </c>
      <c r="CC41" s="90">
        <f t="shared" si="2"/>
        <v>0</v>
      </c>
      <c r="CD41" s="90">
        <f t="shared" si="3"/>
        <v>0</v>
      </c>
      <c r="CE41" s="88">
        <f t="shared" si="14"/>
        <v>0</v>
      </c>
      <c r="CF41" s="138" t="str">
        <f t="shared" si="15"/>
        <v/>
      </c>
      <c r="CG41" s="96" t="str">
        <f t="shared" si="16"/>
        <v/>
      </c>
      <c r="CH41" s="96" t="str">
        <f t="shared" si="17"/>
        <v/>
      </c>
      <c r="CI41" s="96" t="str">
        <f t="shared" si="18"/>
        <v/>
      </c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262"/>
      <c r="DH41" s="102">
        <f t="shared" si="19"/>
        <v>0</v>
      </c>
      <c r="DI41" s="100">
        <f t="shared" si="20"/>
        <v>0</v>
      </c>
      <c r="DJ41" s="98">
        <f t="shared" si="21"/>
        <v>0</v>
      </c>
      <c r="DK41" s="100">
        <f t="shared" si="22"/>
        <v>0</v>
      </c>
    </row>
    <row r="42" spans="1:115" ht="42" customHeight="1" x14ac:dyDescent="0.15">
      <c r="A42" s="32">
        <v>32</v>
      </c>
      <c r="B42" s="239"/>
      <c r="C42" s="196"/>
      <c r="D42" s="240"/>
      <c r="E42" s="200"/>
      <c r="F42" s="75"/>
      <c r="G42" s="196"/>
      <c r="H42" s="196"/>
      <c r="I42" s="196"/>
      <c r="J42" s="196"/>
      <c r="K42" s="72"/>
      <c r="L42" s="105"/>
      <c r="M42" s="105"/>
      <c r="N42" s="207"/>
      <c r="O42" s="86"/>
      <c r="P42" s="75"/>
      <c r="Q42" s="76"/>
      <c r="R42" s="72"/>
      <c r="S42" s="34"/>
      <c r="T42" s="69"/>
      <c r="U42" s="70"/>
      <c r="V42" s="69"/>
      <c r="W42" s="70"/>
      <c r="X42" s="71"/>
      <c r="Y42" s="196"/>
      <c r="Z42" s="72"/>
      <c r="AA42" s="196"/>
      <c r="AB42" s="73"/>
      <c r="AC42" s="200"/>
      <c r="AD42" s="196"/>
      <c r="AE42" s="196"/>
      <c r="AF42" s="216"/>
      <c r="AG42" s="74"/>
      <c r="AH42" s="72"/>
      <c r="AI42" s="72"/>
      <c r="AJ42" s="196"/>
      <c r="AK42" s="196"/>
      <c r="AL42" s="33"/>
      <c r="AM42" s="75"/>
      <c r="AN42" s="187" t="str">
        <f>IF($AL42="","",VLOOKUP($AL42,国・地域コード!B34:D205,3,0))</f>
        <v/>
      </c>
      <c r="AO42" s="72"/>
      <c r="AP42" s="75"/>
      <c r="AQ42" s="75"/>
      <c r="AR42" s="75"/>
      <c r="AS42" s="75"/>
      <c r="AT42" s="33"/>
      <c r="AU42" s="33"/>
      <c r="AV42" s="231"/>
      <c r="AW42" s="354"/>
      <c r="AX42" s="354"/>
      <c r="AY42" s="355"/>
      <c r="AZ42" s="354"/>
      <c r="BA42" s="354"/>
      <c r="BB42" s="355"/>
      <c r="BC42" s="136" t="str">
        <f t="shared" si="10"/>
        <v/>
      </c>
      <c r="BD42" s="136" t="str">
        <f t="shared" si="11"/>
        <v/>
      </c>
      <c r="BE42" s="92" t="str">
        <f t="shared" si="12"/>
        <v/>
      </c>
      <c r="BF42" s="92" t="str">
        <f t="shared" si="12"/>
        <v/>
      </c>
      <c r="BG42" s="92" t="str">
        <f t="shared" si="12"/>
        <v/>
      </c>
      <c r="BH42" s="92" t="str">
        <f t="shared" si="12"/>
        <v/>
      </c>
      <c r="BI42" s="92" t="str">
        <f t="shared" si="12"/>
        <v/>
      </c>
      <c r="BJ42" s="92" t="str">
        <f t="shared" si="12"/>
        <v/>
      </c>
      <c r="BK42" s="92" t="str">
        <f t="shared" si="12"/>
        <v/>
      </c>
      <c r="BL42" s="92" t="str">
        <f t="shared" si="12"/>
        <v/>
      </c>
      <c r="BM42" s="92" t="str">
        <f t="shared" si="12"/>
        <v/>
      </c>
      <c r="BN42" s="92" t="str">
        <f t="shared" si="12"/>
        <v/>
      </c>
      <c r="BO42" s="92" t="str">
        <f t="shared" si="12"/>
        <v/>
      </c>
      <c r="BP42" s="92" t="str">
        <f t="shared" si="12"/>
        <v/>
      </c>
      <c r="BQ42" s="93" t="str">
        <f t="shared" si="30"/>
        <v/>
      </c>
      <c r="BR42" s="93" t="str">
        <f t="shared" si="30"/>
        <v/>
      </c>
      <c r="BS42" s="93" t="str">
        <f t="shared" si="30"/>
        <v/>
      </c>
      <c r="BT42" s="93" t="str">
        <f t="shared" si="30"/>
        <v/>
      </c>
      <c r="BU42" s="93" t="str">
        <f t="shared" si="30"/>
        <v/>
      </c>
      <c r="BV42" s="93" t="str">
        <f t="shared" si="30"/>
        <v/>
      </c>
      <c r="BW42" s="93" t="str">
        <f t="shared" si="30"/>
        <v/>
      </c>
      <c r="BX42" s="93" t="str">
        <f t="shared" si="30"/>
        <v/>
      </c>
      <c r="BY42" s="93" t="str">
        <f t="shared" si="30"/>
        <v/>
      </c>
      <c r="BZ42" s="93" t="str">
        <f t="shared" si="30"/>
        <v/>
      </c>
      <c r="CA42" s="93" t="str">
        <f t="shared" si="30"/>
        <v/>
      </c>
      <c r="CB42" s="93" t="str">
        <f t="shared" si="30"/>
        <v/>
      </c>
      <c r="CC42" s="90">
        <f t="shared" si="2"/>
        <v>0</v>
      </c>
      <c r="CD42" s="90">
        <f t="shared" si="3"/>
        <v>0</v>
      </c>
      <c r="CE42" s="88">
        <f t="shared" si="14"/>
        <v>0</v>
      </c>
      <c r="CF42" s="138" t="str">
        <f t="shared" si="15"/>
        <v/>
      </c>
      <c r="CG42" s="96" t="str">
        <f t="shared" si="16"/>
        <v/>
      </c>
      <c r="CH42" s="96" t="str">
        <f t="shared" si="17"/>
        <v/>
      </c>
      <c r="CI42" s="96" t="str">
        <f t="shared" si="18"/>
        <v/>
      </c>
      <c r="CJ42" s="262"/>
      <c r="CK42" s="262"/>
      <c r="CL42" s="262"/>
      <c r="CM42" s="262"/>
      <c r="CN42" s="262"/>
      <c r="CO42" s="262"/>
      <c r="CP42" s="262"/>
      <c r="CQ42" s="262"/>
      <c r="CR42" s="262"/>
      <c r="CS42" s="262"/>
      <c r="CT42" s="262"/>
      <c r="CU42" s="262"/>
      <c r="CV42" s="262"/>
      <c r="CW42" s="262"/>
      <c r="CX42" s="262"/>
      <c r="CY42" s="262"/>
      <c r="CZ42" s="262"/>
      <c r="DA42" s="262"/>
      <c r="DB42" s="262"/>
      <c r="DC42" s="262"/>
      <c r="DD42" s="262"/>
      <c r="DE42" s="262"/>
      <c r="DF42" s="262"/>
      <c r="DG42" s="262"/>
      <c r="DH42" s="102">
        <f t="shared" si="19"/>
        <v>0</v>
      </c>
      <c r="DI42" s="100">
        <f t="shared" si="20"/>
        <v>0</v>
      </c>
      <c r="DJ42" s="98">
        <f t="shared" si="21"/>
        <v>0</v>
      </c>
      <c r="DK42" s="100">
        <f t="shared" si="22"/>
        <v>0</v>
      </c>
    </row>
    <row r="43" spans="1:115" ht="42" customHeight="1" x14ac:dyDescent="0.15">
      <c r="A43" s="32">
        <v>33</v>
      </c>
      <c r="B43" s="239"/>
      <c r="C43" s="196"/>
      <c r="D43" s="240"/>
      <c r="E43" s="200"/>
      <c r="F43" s="75"/>
      <c r="G43" s="196"/>
      <c r="H43" s="196"/>
      <c r="I43" s="196"/>
      <c r="J43" s="196"/>
      <c r="K43" s="72"/>
      <c r="L43" s="105"/>
      <c r="M43" s="105"/>
      <c r="N43" s="207"/>
      <c r="O43" s="86"/>
      <c r="P43" s="75"/>
      <c r="Q43" s="76"/>
      <c r="R43" s="72"/>
      <c r="S43" s="34"/>
      <c r="T43" s="69"/>
      <c r="U43" s="70"/>
      <c r="V43" s="69"/>
      <c r="W43" s="70"/>
      <c r="X43" s="71"/>
      <c r="Y43" s="196"/>
      <c r="Z43" s="72"/>
      <c r="AA43" s="196"/>
      <c r="AB43" s="73"/>
      <c r="AC43" s="200"/>
      <c r="AD43" s="196"/>
      <c r="AE43" s="196"/>
      <c r="AF43" s="216"/>
      <c r="AG43" s="74"/>
      <c r="AH43" s="72"/>
      <c r="AI43" s="72"/>
      <c r="AJ43" s="196"/>
      <c r="AK43" s="196"/>
      <c r="AL43" s="33"/>
      <c r="AM43" s="75"/>
      <c r="AN43" s="187" t="str">
        <f>IF($AL43="","",VLOOKUP($AL43,国・地域コード!B35:D206,3,0))</f>
        <v/>
      </c>
      <c r="AO43" s="72"/>
      <c r="AP43" s="75"/>
      <c r="AQ43" s="75"/>
      <c r="AR43" s="75"/>
      <c r="AS43" s="75"/>
      <c r="AT43" s="33"/>
      <c r="AU43" s="33"/>
      <c r="AV43" s="231"/>
      <c r="AW43" s="354"/>
      <c r="AX43" s="354"/>
      <c r="AY43" s="355"/>
      <c r="AZ43" s="354"/>
      <c r="BA43" s="354"/>
      <c r="BB43" s="355"/>
      <c r="BC43" s="136" t="str">
        <f t="shared" si="10"/>
        <v/>
      </c>
      <c r="BD43" s="136" t="str">
        <f t="shared" si="11"/>
        <v/>
      </c>
      <c r="BE43" s="92" t="str">
        <f t="shared" si="12"/>
        <v/>
      </c>
      <c r="BF43" s="92" t="str">
        <f t="shared" si="12"/>
        <v/>
      </c>
      <c r="BG43" s="92" t="str">
        <f t="shared" si="12"/>
        <v/>
      </c>
      <c r="BH43" s="92" t="str">
        <f t="shared" si="12"/>
        <v/>
      </c>
      <c r="BI43" s="92" t="str">
        <f t="shared" si="12"/>
        <v/>
      </c>
      <c r="BJ43" s="92" t="str">
        <f t="shared" si="12"/>
        <v/>
      </c>
      <c r="BK43" s="92" t="str">
        <f t="shared" si="12"/>
        <v/>
      </c>
      <c r="BL43" s="92" t="str">
        <f t="shared" si="12"/>
        <v/>
      </c>
      <c r="BM43" s="92" t="str">
        <f t="shared" si="12"/>
        <v/>
      </c>
      <c r="BN43" s="92" t="str">
        <f t="shared" si="12"/>
        <v/>
      </c>
      <c r="BO43" s="92" t="str">
        <f t="shared" si="12"/>
        <v/>
      </c>
      <c r="BP43" s="92" t="str">
        <f t="shared" si="12"/>
        <v/>
      </c>
      <c r="BQ43" s="93" t="str">
        <f t="shared" si="30"/>
        <v/>
      </c>
      <c r="BR43" s="93" t="str">
        <f t="shared" si="30"/>
        <v/>
      </c>
      <c r="BS43" s="93" t="str">
        <f t="shared" si="30"/>
        <v/>
      </c>
      <c r="BT43" s="93" t="str">
        <f t="shared" si="30"/>
        <v/>
      </c>
      <c r="BU43" s="93" t="str">
        <f t="shared" si="30"/>
        <v/>
      </c>
      <c r="BV43" s="93" t="str">
        <f t="shared" si="30"/>
        <v/>
      </c>
      <c r="BW43" s="93" t="str">
        <f t="shared" si="30"/>
        <v/>
      </c>
      <c r="BX43" s="93" t="str">
        <f t="shared" si="30"/>
        <v/>
      </c>
      <c r="BY43" s="93" t="str">
        <f t="shared" si="30"/>
        <v/>
      </c>
      <c r="BZ43" s="93" t="str">
        <f t="shared" si="30"/>
        <v/>
      </c>
      <c r="CA43" s="93" t="str">
        <f t="shared" si="30"/>
        <v/>
      </c>
      <c r="CB43" s="93" t="str">
        <f t="shared" si="30"/>
        <v/>
      </c>
      <c r="CC43" s="90">
        <f t="shared" si="2"/>
        <v>0</v>
      </c>
      <c r="CD43" s="90">
        <f t="shared" si="3"/>
        <v>0</v>
      </c>
      <c r="CE43" s="88">
        <f t="shared" si="14"/>
        <v>0</v>
      </c>
      <c r="CF43" s="138" t="str">
        <f t="shared" si="15"/>
        <v/>
      </c>
      <c r="CG43" s="96" t="str">
        <f t="shared" si="16"/>
        <v/>
      </c>
      <c r="CH43" s="96" t="str">
        <f t="shared" si="17"/>
        <v/>
      </c>
      <c r="CI43" s="96" t="str">
        <f t="shared" si="18"/>
        <v/>
      </c>
      <c r="CJ43" s="262"/>
      <c r="CK43" s="262"/>
      <c r="CL43" s="262"/>
      <c r="CM43" s="262"/>
      <c r="CN43" s="262"/>
      <c r="CO43" s="262"/>
      <c r="CP43" s="262"/>
      <c r="CQ43" s="262"/>
      <c r="CR43" s="262"/>
      <c r="CS43" s="262"/>
      <c r="CT43" s="262"/>
      <c r="CU43" s="262"/>
      <c r="CV43" s="262"/>
      <c r="CW43" s="262"/>
      <c r="CX43" s="262"/>
      <c r="CY43" s="262"/>
      <c r="CZ43" s="262"/>
      <c r="DA43" s="262"/>
      <c r="DB43" s="262"/>
      <c r="DC43" s="262"/>
      <c r="DD43" s="262"/>
      <c r="DE43" s="262"/>
      <c r="DF43" s="262"/>
      <c r="DG43" s="262"/>
      <c r="DH43" s="102">
        <f t="shared" si="19"/>
        <v>0</v>
      </c>
      <c r="DI43" s="100">
        <f t="shared" si="20"/>
        <v>0</v>
      </c>
      <c r="DJ43" s="98">
        <f t="shared" si="21"/>
        <v>0</v>
      </c>
      <c r="DK43" s="100">
        <f t="shared" si="22"/>
        <v>0</v>
      </c>
    </row>
    <row r="44" spans="1:115" ht="42" customHeight="1" x14ac:dyDescent="0.15">
      <c r="A44" s="32">
        <v>34</v>
      </c>
      <c r="B44" s="239"/>
      <c r="C44" s="196"/>
      <c r="D44" s="240"/>
      <c r="E44" s="200"/>
      <c r="F44" s="75"/>
      <c r="G44" s="196"/>
      <c r="H44" s="196"/>
      <c r="I44" s="196"/>
      <c r="J44" s="196"/>
      <c r="K44" s="72"/>
      <c r="L44" s="105"/>
      <c r="M44" s="105"/>
      <c r="N44" s="207"/>
      <c r="O44" s="86"/>
      <c r="P44" s="75"/>
      <c r="Q44" s="76"/>
      <c r="R44" s="72"/>
      <c r="S44" s="34"/>
      <c r="T44" s="69"/>
      <c r="U44" s="70"/>
      <c r="V44" s="69"/>
      <c r="W44" s="70"/>
      <c r="X44" s="71"/>
      <c r="Y44" s="196"/>
      <c r="Z44" s="72"/>
      <c r="AA44" s="196"/>
      <c r="AB44" s="73"/>
      <c r="AC44" s="200"/>
      <c r="AD44" s="196"/>
      <c r="AE44" s="196"/>
      <c r="AF44" s="216"/>
      <c r="AG44" s="74"/>
      <c r="AH44" s="72"/>
      <c r="AI44" s="72"/>
      <c r="AJ44" s="196"/>
      <c r="AK44" s="196"/>
      <c r="AL44" s="33"/>
      <c r="AM44" s="75"/>
      <c r="AN44" s="187" t="str">
        <f>IF($AL44="","",VLOOKUP($AL44,国・地域コード!B36:D207,3,0))</f>
        <v/>
      </c>
      <c r="AO44" s="72"/>
      <c r="AP44" s="75"/>
      <c r="AQ44" s="75"/>
      <c r="AR44" s="75"/>
      <c r="AS44" s="75"/>
      <c r="AT44" s="33"/>
      <c r="AU44" s="33"/>
      <c r="AV44" s="231"/>
      <c r="AW44" s="354"/>
      <c r="AX44" s="354"/>
      <c r="AY44" s="355"/>
      <c r="AZ44" s="354"/>
      <c r="BA44" s="354"/>
      <c r="BB44" s="355"/>
      <c r="BC44" s="136" t="str">
        <f t="shared" si="10"/>
        <v/>
      </c>
      <c r="BD44" s="136" t="str">
        <f t="shared" si="11"/>
        <v/>
      </c>
      <c r="BE44" s="92" t="str">
        <f t="shared" si="12"/>
        <v/>
      </c>
      <c r="BF44" s="92" t="str">
        <f t="shared" si="12"/>
        <v/>
      </c>
      <c r="BG44" s="92" t="str">
        <f t="shared" si="12"/>
        <v/>
      </c>
      <c r="BH44" s="92" t="str">
        <f t="shared" si="12"/>
        <v/>
      </c>
      <c r="BI44" s="92" t="str">
        <f t="shared" si="12"/>
        <v/>
      </c>
      <c r="BJ44" s="92" t="str">
        <f t="shared" si="12"/>
        <v/>
      </c>
      <c r="BK44" s="92" t="str">
        <f t="shared" si="12"/>
        <v/>
      </c>
      <c r="BL44" s="92" t="str">
        <f t="shared" si="12"/>
        <v/>
      </c>
      <c r="BM44" s="92" t="str">
        <f t="shared" si="12"/>
        <v/>
      </c>
      <c r="BN44" s="92" t="str">
        <f t="shared" si="12"/>
        <v/>
      </c>
      <c r="BO44" s="92" t="str">
        <f t="shared" si="12"/>
        <v/>
      </c>
      <c r="BP44" s="92" t="str">
        <f t="shared" si="12"/>
        <v/>
      </c>
      <c r="BQ44" s="93" t="str">
        <f t="shared" si="30"/>
        <v/>
      </c>
      <c r="BR44" s="93" t="str">
        <f t="shared" si="30"/>
        <v/>
      </c>
      <c r="BS44" s="93" t="str">
        <f t="shared" si="30"/>
        <v/>
      </c>
      <c r="BT44" s="93" t="str">
        <f t="shared" si="30"/>
        <v/>
      </c>
      <c r="BU44" s="93" t="str">
        <f t="shared" si="30"/>
        <v/>
      </c>
      <c r="BV44" s="93" t="str">
        <f t="shared" si="30"/>
        <v/>
      </c>
      <c r="BW44" s="93" t="str">
        <f t="shared" si="30"/>
        <v/>
      </c>
      <c r="BX44" s="93" t="str">
        <f t="shared" si="30"/>
        <v/>
      </c>
      <c r="BY44" s="93" t="str">
        <f t="shared" si="30"/>
        <v/>
      </c>
      <c r="BZ44" s="93" t="str">
        <f t="shared" si="30"/>
        <v/>
      </c>
      <c r="CA44" s="93" t="str">
        <f t="shared" si="30"/>
        <v/>
      </c>
      <c r="CB44" s="93" t="str">
        <f t="shared" si="30"/>
        <v/>
      </c>
      <c r="CC44" s="90">
        <f t="shared" si="2"/>
        <v>0</v>
      </c>
      <c r="CD44" s="90">
        <f t="shared" si="3"/>
        <v>0</v>
      </c>
      <c r="CE44" s="88">
        <f t="shared" si="14"/>
        <v>0</v>
      </c>
      <c r="CF44" s="138" t="str">
        <f t="shared" si="15"/>
        <v/>
      </c>
      <c r="CG44" s="96" t="str">
        <f t="shared" si="16"/>
        <v/>
      </c>
      <c r="CH44" s="96" t="str">
        <f t="shared" si="17"/>
        <v/>
      </c>
      <c r="CI44" s="96" t="str">
        <f t="shared" si="18"/>
        <v/>
      </c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2"/>
      <c r="DE44" s="262"/>
      <c r="DF44" s="262"/>
      <c r="DG44" s="262"/>
      <c r="DH44" s="102">
        <f t="shared" si="19"/>
        <v>0</v>
      </c>
      <c r="DI44" s="100">
        <f t="shared" si="20"/>
        <v>0</v>
      </c>
      <c r="DJ44" s="98">
        <f t="shared" si="21"/>
        <v>0</v>
      </c>
      <c r="DK44" s="100">
        <f t="shared" si="22"/>
        <v>0</v>
      </c>
    </row>
    <row r="45" spans="1:115" ht="42" customHeight="1" x14ac:dyDescent="0.15">
      <c r="A45" s="32">
        <v>35</v>
      </c>
      <c r="B45" s="239"/>
      <c r="C45" s="196"/>
      <c r="D45" s="240"/>
      <c r="E45" s="200"/>
      <c r="F45" s="75"/>
      <c r="G45" s="196"/>
      <c r="H45" s="196"/>
      <c r="I45" s="196"/>
      <c r="J45" s="196"/>
      <c r="K45" s="72"/>
      <c r="L45" s="105"/>
      <c r="M45" s="105"/>
      <c r="N45" s="207"/>
      <c r="O45" s="86"/>
      <c r="P45" s="75"/>
      <c r="Q45" s="76"/>
      <c r="R45" s="72"/>
      <c r="S45" s="34"/>
      <c r="T45" s="69"/>
      <c r="U45" s="70"/>
      <c r="V45" s="69"/>
      <c r="W45" s="70"/>
      <c r="X45" s="71"/>
      <c r="Y45" s="196"/>
      <c r="Z45" s="72"/>
      <c r="AA45" s="196"/>
      <c r="AB45" s="73"/>
      <c r="AC45" s="200"/>
      <c r="AD45" s="196"/>
      <c r="AE45" s="196"/>
      <c r="AF45" s="216"/>
      <c r="AG45" s="74"/>
      <c r="AH45" s="72"/>
      <c r="AI45" s="72"/>
      <c r="AJ45" s="196"/>
      <c r="AK45" s="196"/>
      <c r="AL45" s="33"/>
      <c r="AM45" s="75"/>
      <c r="AN45" s="187" t="str">
        <f>IF($AL45="","",VLOOKUP($AL45,国・地域コード!B37:D208,3,0))</f>
        <v/>
      </c>
      <c r="AO45" s="72"/>
      <c r="AP45" s="75"/>
      <c r="AQ45" s="75"/>
      <c r="AR45" s="75"/>
      <c r="AS45" s="75"/>
      <c r="AT45" s="33"/>
      <c r="AU45" s="33"/>
      <c r="AV45" s="231"/>
      <c r="AW45" s="354"/>
      <c r="AX45" s="354"/>
      <c r="AY45" s="355"/>
      <c r="AZ45" s="354"/>
      <c r="BA45" s="354"/>
      <c r="BB45" s="355"/>
      <c r="BC45" s="136" t="str">
        <f t="shared" si="10"/>
        <v/>
      </c>
      <c r="BD45" s="136" t="str">
        <f t="shared" si="11"/>
        <v/>
      </c>
      <c r="BE45" s="92" t="str">
        <f t="shared" ref="BE45:BP66" si="31">IF(OR($BC45="",$BD45=""),"",IF($BD45-$BC45+1&gt;=15,IF(AND(BE$7-$BC45+1&gt;=8,$BD45&gt;BE$6,$BD45-BE$6+1&gt;=8),"○",""),IF($AX45=BE$5,"○","")))</f>
        <v/>
      </c>
      <c r="BF45" s="92" t="str">
        <f t="shared" si="31"/>
        <v/>
      </c>
      <c r="BG45" s="92" t="str">
        <f t="shared" si="31"/>
        <v/>
      </c>
      <c r="BH45" s="92" t="str">
        <f t="shared" si="31"/>
        <v/>
      </c>
      <c r="BI45" s="92" t="str">
        <f t="shared" si="31"/>
        <v/>
      </c>
      <c r="BJ45" s="92" t="str">
        <f t="shared" si="31"/>
        <v/>
      </c>
      <c r="BK45" s="92" t="str">
        <f t="shared" si="31"/>
        <v/>
      </c>
      <c r="BL45" s="92" t="str">
        <f t="shared" si="31"/>
        <v/>
      </c>
      <c r="BM45" s="92" t="str">
        <f t="shared" si="31"/>
        <v/>
      </c>
      <c r="BN45" s="92" t="str">
        <f t="shared" si="31"/>
        <v/>
      </c>
      <c r="BO45" s="92" t="str">
        <f t="shared" si="31"/>
        <v/>
      </c>
      <c r="BP45" s="92" t="str">
        <f t="shared" si="31"/>
        <v/>
      </c>
      <c r="BQ45" s="93" t="str">
        <f t="shared" ref="BQ45:CB60" si="32">IF(OR($BC45="",$BD45=""),"",IF($BD45-$BC45+1&gt;=15,IF(AND(BQ$7-$BC45+1&gt;=8,$BD45&gt;BQ$6,$BD45-BQ$6+1&gt;=8),"○",""),IF(AND($BC45&gt;=$BQ40,$AX45=BQ$5),"○","")))</f>
        <v/>
      </c>
      <c r="BR45" s="93" t="str">
        <f t="shared" si="32"/>
        <v/>
      </c>
      <c r="BS45" s="93" t="str">
        <f t="shared" si="32"/>
        <v/>
      </c>
      <c r="BT45" s="93" t="str">
        <f t="shared" si="32"/>
        <v/>
      </c>
      <c r="BU45" s="93" t="str">
        <f t="shared" si="32"/>
        <v/>
      </c>
      <c r="BV45" s="93" t="str">
        <f t="shared" si="32"/>
        <v/>
      </c>
      <c r="BW45" s="93" t="str">
        <f t="shared" si="32"/>
        <v/>
      </c>
      <c r="BX45" s="93" t="str">
        <f t="shared" si="32"/>
        <v/>
      </c>
      <c r="BY45" s="93" t="str">
        <f t="shared" si="32"/>
        <v/>
      </c>
      <c r="BZ45" s="93" t="str">
        <f t="shared" si="32"/>
        <v/>
      </c>
      <c r="CA45" s="93" t="str">
        <f t="shared" si="32"/>
        <v/>
      </c>
      <c r="CB45" s="93" t="str">
        <f t="shared" si="32"/>
        <v/>
      </c>
      <c r="CC45" s="90">
        <f t="shared" si="2"/>
        <v>0</v>
      </c>
      <c r="CD45" s="90">
        <f t="shared" si="3"/>
        <v>0</v>
      </c>
      <c r="CE45" s="88">
        <f t="shared" si="14"/>
        <v>0</v>
      </c>
      <c r="CF45" s="138" t="str">
        <f t="shared" si="15"/>
        <v/>
      </c>
      <c r="CG45" s="96" t="str">
        <f t="shared" si="16"/>
        <v/>
      </c>
      <c r="CH45" s="96" t="str">
        <f t="shared" si="17"/>
        <v/>
      </c>
      <c r="CI45" s="96" t="str">
        <f t="shared" si="18"/>
        <v/>
      </c>
      <c r="CJ45" s="262"/>
      <c r="CK45" s="262"/>
      <c r="CL45" s="262"/>
      <c r="CM45" s="262"/>
      <c r="CN45" s="262"/>
      <c r="CO45" s="262"/>
      <c r="CP45" s="262"/>
      <c r="CQ45" s="262"/>
      <c r="CR45" s="262"/>
      <c r="CS45" s="262"/>
      <c r="CT45" s="262"/>
      <c r="CU45" s="262"/>
      <c r="CV45" s="262"/>
      <c r="CW45" s="262"/>
      <c r="CX45" s="262"/>
      <c r="CY45" s="262"/>
      <c r="CZ45" s="262"/>
      <c r="DA45" s="262"/>
      <c r="DB45" s="262"/>
      <c r="DC45" s="262"/>
      <c r="DD45" s="262"/>
      <c r="DE45" s="262"/>
      <c r="DF45" s="262"/>
      <c r="DG45" s="262"/>
      <c r="DH45" s="102">
        <f t="shared" si="19"/>
        <v>0</v>
      </c>
      <c r="DI45" s="100">
        <f t="shared" si="20"/>
        <v>0</v>
      </c>
      <c r="DJ45" s="98">
        <f t="shared" si="21"/>
        <v>0</v>
      </c>
      <c r="DK45" s="100">
        <f t="shared" si="22"/>
        <v>0</v>
      </c>
    </row>
    <row r="46" spans="1:115" ht="42" customHeight="1" x14ac:dyDescent="0.15">
      <c r="A46" s="32">
        <v>36</v>
      </c>
      <c r="B46" s="239"/>
      <c r="C46" s="196"/>
      <c r="D46" s="240"/>
      <c r="E46" s="200"/>
      <c r="F46" s="75"/>
      <c r="G46" s="196"/>
      <c r="H46" s="196"/>
      <c r="I46" s="196"/>
      <c r="J46" s="196"/>
      <c r="K46" s="72"/>
      <c r="L46" s="105"/>
      <c r="M46" s="105"/>
      <c r="N46" s="207"/>
      <c r="O46" s="86"/>
      <c r="P46" s="75"/>
      <c r="Q46" s="76"/>
      <c r="R46" s="72"/>
      <c r="S46" s="34"/>
      <c r="T46" s="69"/>
      <c r="U46" s="70"/>
      <c r="V46" s="69"/>
      <c r="W46" s="70"/>
      <c r="X46" s="71"/>
      <c r="Y46" s="196"/>
      <c r="Z46" s="72"/>
      <c r="AA46" s="196"/>
      <c r="AB46" s="73"/>
      <c r="AC46" s="200"/>
      <c r="AD46" s="196"/>
      <c r="AE46" s="196"/>
      <c r="AF46" s="216"/>
      <c r="AG46" s="74"/>
      <c r="AH46" s="72"/>
      <c r="AI46" s="72"/>
      <c r="AJ46" s="196"/>
      <c r="AK46" s="196"/>
      <c r="AL46" s="33"/>
      <c r="AM46" s="75"/>
      <c r="AN46" s="187" t="str">
        <f>IF($AL46="","",VLOOKUP($AL46,国・地域コード!B38:D209,3,0))</f>
        <v/>
      </c>
      <c r="AO46" s="72"/>
      <c r="AP46" s="75"/>
      <c r="AQ46" s="75"/>
      <c r="AR46" s="75"/>
      <c r="AS46" s="75"/>
      <c r="AT46" s="33"/>
      <c r="AU46" s="33"/>
      <c r="AV46" s="231"/>
      <c r="AW46" s="354"/>
      <c r="AX46" s="354"/>
      <c r="AY46" s="355"/>
      <c r="AZ46" s="354"/>
      <c r="BA46" s="354"/>
      <c r="BB46" s="355"/>
      <c r="BC46" s="136" t="str">
        <f t="shared" si="10"/>
        <v/>
      </c>
      <c r="BD46" s="136" t="str">
        <f t="shared" si="11"/>
        <v/>
      </c>
      <c r="BE46" s="92" t="str">
        <f t="shared" si="31"/>
        <v/>
      </c>
      <c r="BF46" s="92" t="str">
        <f t="shared" si="31"/>
        <v/>
      </c>
      <c r="BG46" s="92" t="str">
        <f t="shared" si="31"/>
        <v/>
      </c>
      <c r="BH46" s="92" t="str">
        <f t="shared" si="31"/>
        <v/>
      </c>
      <c r="BI46" s="92" t="str">
        <f t="shared" si="31"/>
        <v/>
      </c>
      <c r="BJ46" s="92" t="str">
        <f t="shared" si="31"/>
        <v/>
      </c>
      <c r="BK46" s="92" t="str">
        <f t="shared" si="31"/>
        <v/>
      </c>
      <c r="BL46" s="92" t="str">
        <f t="shared" si="31"/>
        <v/>
      </c>
      <c r="BM46" s="92" t="str">
        <f t="shared" si="31"/>
        <v/>
      </c>
      <c r="BN46" s="92" t="str">
        <f t="shared" si="31"/>
        <v/>
      </c>
      <c r="BO46" s="92" t="str">
        <f t="shared" si="31"/>
        <v/>
      </c>
      <c r="BP46" s="92" t="str">
        <f t="shared" si="31"/>
        <v/>
      </c>
      <c r="BQ46" s="93" t="str">
        <f t="shared" si="32"/>
        <v/>
      </c>
      <c r="BR46" s="93" t="str">
        <f t="shared" si="32"/>
        <v/>
      </c>
      <c r="BS46" s="93" t="str">
        <f t="shared" si="32"/>
        <v/>
      </c>
      <c r="BT46" s="93" t="str">
        <f t="shared" si="32"/>
        <v/>
      </c>
      <c r="BU46" s="93" t="str">
        <f t="shared" si="32"/>
        <v/>
      </c>
      <c r="BV46" s="93" t="str">
        <f t="shared" si="32"/>
        <v/>
      </c>
      <c r="BW46" s="93" t="str">
        <f t="shared" si="32"/>
        <v/>
      </c>
      <c r="BX46" s="93" t="str">
        <f t="shared" si="32"/>
        <v/>
      </c>
      <c r="BY46" s="93" t="str">
        <f t="shared" si="32"/>
        <v/>
      </c>
      <c r="BZ46" s="93" t="str">
        <f t="shared" si="32"/>
        <v/>
      </c>
      <c r="CA46" s="93" t="str">
        <f t="shared" si="32"/>
        <v/>
      </c>
      <c r="CB46" s="93" t="str">
        <f t="shared" si="32"/>
        <v/>
      </c>
      <c r="CC46" s="90">
        <f t="shared" si="2"/>
        <v>0</v>
      </c>
      <c r="CD46" s="90">
        <f t="shared" si="3"/>
        <v>0</v>
      </c>
      <c r="CE46" s="88">
        <f t="shared" si="14"/>
        <v>0</v>
      </c>
      <c r="CF46" s="138" t="str">
        <f t="shared" si="15"/>
        <v/>
      </c>
      <c r="CG46" s="96" t="str">
        <f t="shared" si="16"/>
        <v/>
      </c>
      <c r="CH46" s="96" t="str">
        <f t="shared" si="17"/>
        <v/>
      </c>
      <c r="CI46" s="96" t="str">
        <f t="shared" si="18"/>
        <v/>
      </c>
      <c r="CJ46" s="262"/>
      <c r="CK46" s="262"/>
      <c r="CL46" s="262"/>
      <c r="CM46" s="262"/>
      <c r="CN46" s="262"/>
      <c r="CO46" s="262"/>
      <c r="CP46" s="262"/>
      <c r="CQ46" s="262"/>
      <c r="CR46" s="262"/>
      <c r="CS46" s="262"/>
      <c r="CT46" s="262"/>
      <c r="CU46" s="262"/>
      <c r="CV46" s="262"/>
      <c r="CW46" s="262"/>
      <c r="CX46" s="262"/>
      <c r="CY46" s="262"/>
      <c r="CZ46" s="262"/>
      <c r="DA46" s="262"/>
      <c r="DB46" s="262"/>
      <c r="DC46" s="262"/>
      <c r="DD46" s="262"/>
      <c r="DE46" s="262"/>
      <c r="DF46" s="262"/>
      <c r="DG46" s="262"/>
      <c r="DH46" s="102">
        <f t="shared" si="19"/>
        <v>0</v>
      </c>
      <c r="DI46" s="100">
        <f t="shared" si="20"/>
        <v>0</v>
      </c>
      <c r="DJ46" s="98">
        <f t="shared" si="21"/>
        <v>0</v>
      </c>
      <c r="DK46" s="100">
        <f t="shared" si="22"/>
        <v>0</v>
      </c>
    </row>
    <row r="47" spans="1:115" ht="42" customHeight="1" x14ac:dyDescent="0.15">
      <c r="A47" s="32">
        <v>37</v>
      </c>
      <c r="B47" s="239"/>
      <c r="C47" s="196"/>
      <c r="D47" s="240"/>
      <c r="E47" s="200"/>
      <c r="F47" s="75"/>
      <c r="G47" s="196"/>
      <c r="H47" s="196"/>
      <c r="I47" s="196"/>
      <c r="J47" s="196"/>
      <c r="K47" s="72"/>
      <c r="L47" s="105"/>
      <c r="M47" s="105"/>
      <c r="N47" s="207"/>
      <c r="O47" s="86"/>
      <c r="P47" s="75"/>
      <c r="Q47" s="76"/>
      <c r="R47" s="72"/>
      <c r="S47" s="34"/>
      <c r="T47" s="69"/>
      <c r="U47" s="70"/>
      <c r="V47" s="69"/>
      <c r="W47" s="70"/>
      <c r="X47" s="71"/>
      <c r="Y47" s="196"/>
      <c r="Z47" s="72"/>
      <c r="AA47" s="196"/>
      <c r="AB47" s="73"/>
      <c r="AC47" s="200"/>
      <c r="AD47" s="196"/>
      <c r="AE47" s="196"/>
      <c r="AF47" s="216"/>
      <c r="AG47" s="74"/>
      <c r="AH47" s="72"/>
      <c r="AI47" s="72"/>
      <c r="AJ47" s="196"/>
      <c r="AK47" s="196"/>
      <c r="AL47" s="33"/>
      <c r="AM47" s="75"/>
      <c r="AN47" s="187" t="str">
        <f>IF($AL47="","",VLOOKUP($AL47,国・地域コード!B39:D210,3,0))</f>
        <v/>
      </c>
      <c r="AO47" s="72"/>
      <c r="AP47" s="75"/>
      <c r="AQ47" s="75"/>
      <c r="AR47" s="75"/>
      <c r="AS47" s="75"/>
      <c r="AT47" s="33"/>
      <c r="AU47" s="33"/>
      <c r="AV47" s="231"/>
      <c r="AW47" s="354"/>
      <c r="AX47" s="354"/>
      <c r="AY47" s="355"/>
      <c r="AZ47" s="354"/>
      <c r="BA47" s="354"/>
      <c r="BB47" s="355"/>
      <c r="BC47" s="136" t="str">
        <f t="shared" si="10"/>
        <v/>
      </c>
      <c r="BD47" s="136" t="str">
        <f t="shared" si="11"/>
        <v/>
      </c>
      <c r="BE47" s="92" t="str">
        <f t="shared" si="31"/>
        <v/>
      </c>
      <c r="BF47" s="92" t="str">
        <f t="shared" si="31"/>
        <v/>
      </c>
      <c r="BG47" s="92" t="str">
        <f t="shared" si="31"/>
        <v/>
      </c>
      <c r="BH47" s="92" t="str">
        <f t="shared" si="31"/>
        <v/>
      </c>
      <c r="BI47" s="92" t="str">
        <f t="shared" si="31"/>
        <v/>
      </c>
      <c r="BJ47" s="92" t="str">
        <f t="shared" si="31"/>
        <v/>
      </c>
      <c r="BK47" s="92" t="str">
        <f t="shared" si="31"/>
        <v/>
      </c>
      <c r="BL47" s="92" t="str">
        <f t="shared" si="31"/>
        <v/>
      </c>
      <c r="BM47" s="92" t="str">
        <f t="shared" si="31"/>
        <v/>
      </c>
      <c r="BN47" s="92" t="str">
        <f t="shared" si="31"/>
        <v/>
      </c>
      <c r="BO47" s="92" t="str">
        <f t="shared" si="31"/>
        <v/>
      </c>
      <c r="BP47" s="92" t="str">
        <f t="shared" si="31"/>
        <v/>
      </c>
      <c r="BQ47" s="93" t="str">
        <f t="shared" si="32"/>
        <v/>
      </c>
      <c r="BR47" s="93" t="str">
        <f t="shared" si="32"/>
        <v/>
      </c>
      <c r="BS47" s="93" t="str">
        <f t="shared" si="32"/>
        <v/>
      </c>
      <c r="BT47" s="93" t="str">
        <f t="shared" si="32"/>
        <v/>
      </c>
      <c r="BU47" s="93" t="str">
        <f t="shared" si="32"/>
        <v/>
      </c>
      <c r="BV47" s="93" t="str">
        <f t="shared" si="32"/>
        <v/>
      </c>
      <c r="BW47" s="93" t="str">
        <f t="shared" si="32"/>
        <v/>
      </c>
      <c r="BX47" s="93" t="str">
        <f t="shared" si="32"/>
        <v/>
      </c>
      <c r="BY47" s="93" t="str">
        <f t="shared" si="32"/>
        <v/>
      </c>
      <c r="BZ47" s="93" t="str">
        <f t="shared" si="32"/>
        <v/>
      </c>
      <c r="CA47" s="93" t="str">
        <f t="shared" si="32"/>
        <v/>
      </c>
      <c r="CB47" s="93" t="str">
        <f t="shared" si="32"/>
        <v/>
      </c>
      <c r="CC47" s="90">
        <f t="shared" si="2"/>
        <v>0</v>
      </c>
      <c r="CD47" s="90">
        <f t="shared" si="3"/>
        <v>0</v>
      </c>
      <c r="CE47" s="88">
        <f t="shared" si="14"/>
        <v>0</v>
      </c>
      <c r="CF47" s="138" t="str">
        <f t="shared" si="15"/>
        <v/>
      </c>
      <c r="CG47" s="96" t="str">
        <f t="shared" si="16"/>
        <v/>
      </c>
      <c r="CH47" s="96" t="str">
        <f t="shared" si="17"/>
        <v/>
      </c>
      <c r="CI47" s="96" t="str">
        <f t="shared" si="18"/>
        <v/>
      </c>
      <c r="CJ47" s="262"/>
      <c r="CK47" s="262"/>
      <c r="CL47" s="262"/>
      <c r="CM47" s="262"/>
      <c r="CN47" s="262"/>
      <c r="CO47" s="262"/>
      <c r="CP47" s="262"/>
      <c r="CQ47" s="262"/>
      <c r="CR47" s="262"/>
      <c r="CS47" s="262"/>
      <c r="CT47" s="262"/>
      <c r="CU47" s="262"/>
      <c r="CV47" s="262"/>
      <c r="CW47" s="262"/>
      <c r="CX47" s="262"/>
      <c r="CY47" s="262"/>
      <c r="CZ47" s="262"/>
      <c r="DA47" s="262"/>
      <c r="DB47" s="262"/>
      <c r="DC47" s="262"/>
      <c r="DD47" s="262"/>
      <c r="DE47" s="262"/>
      <c r="DF47" s="262"/>
      <c r="DG47" s="262"/>
      <c r="DH47" s="102">
        <f t="shared" si="19"/>
        <v>0</v>
      </c>
      <c r="DI47" s="100">
        <f t="shared" si="20"/>
        <v>0</v>
      </c>
      <c r="DJ47" s="98">
        <f t="shared" si="21"/>
        <v>0</v>
      </c>
      <c r="DK47" s="100">
        <f t="shared" si="22"/>
        <v>0</v>
      </c>
    </row>
    <row r="48" spans="1:115" ht="42" customHeight="1" x14ac:dyDescent="0.15">
      <c r="A48" s="32">
        <v>38</v>
      </c>
      <c r="B48" s="239"/>
      <c r="C48" s="196"/>
      <c r="D48" s="240"/>
      <c r="E48" s="200"/>
      <c r="F48" s="75"/>
      <c r="G48" s="196"/>
      <c r="H48" s="196"/>
      <c r="I48" s="196"/>
      <c r="J48" s="196"/>
      <c r="K48" s="72"/>
      <c r="L48" s="105"/>
      <c r="M48" s="105"/>
      <c r="N48" s="207"/>
      <c r="O48" s="86"/>
      <c r="P48" s="75"/>
      <c r="Q48" s="76"/>
      <c r="R48" s="72"/>
      <c r="S48" s="34"/>
      <c r="T48" s="69"/>
      <c r="U48" s="70"/>
      <c r="V48" s="69"/>
      <c r="W48" s="70"/>
      <c r="X48" s="71"/>
      <c r="Y48" s="196"/>
      <c r="Z48" s="72"/>
      <c r="AA48" s="196"/>
      <c r="AB48" s="73"/>
      <c r="AC48" s="200"/>
      <c r="AD48" s="196"/>
      <c r="AE48" s="196"/>
      <c r="AF48" s="216"/>
      <c r="AG48" s="74"/>
      <c r="AH48" s="72"/>
      <c r="AI48" s="72"/>
      <c r="AJ48" s="196"/>
      <c r="AK48" s="196"/>
      <c r="AL48" s="33"/>
      <c r="AM48" s="75"/>
      <c r="AN48" s="187" t="str">
        <f>IF($AL48="","",VLOOKUP($AL48,国・地域コード!B40:D211,3,0))</f>
        <v/>
      </c>
      <c r="AO48" s="72"/>
      <c r="AP48" s="75"/>
      <c r="AQ48" s="75"/>
      <c r="AR48" s="75"/>
      <c r="AS48" s="75"/>
      <c r="AT48" s="33"/>
      <c r="AU48" s="33"/>
      <c r="AV48" s="231"/>
      <c r="AW48" s="354"/>
      <c r="AX48" s="354"/>
      <c r="AY48" s="355"/>
      <c r="AZ48" s="354"/>
      <c r="BA48" s="354"/>
      <c r="BB48" s="355"/>
      <c r="BC48" s="136" t="str">
        <f t="shared" si="10"/>
        <v/>
      </c>
      <c r="BD48" s="136" t="str">
        <f t="shared" si="11"/>
        <v/>
      </c>
      <c r="BE48" s="92" t="str">
        <f t="shared" si="31"/>
        <v/>
      </c>
      <c r="BF48" s="92" t="str">
        <f t="shared" si="31"/>
        <v/>
      </c>
      <c r="BG48" s="92" t="str">
        <f t="shared" si="31"/>
        <v/>
      </c>
      <c r="BH48" s="92" t="str">
        <f t="shared" si="31"/>
        <v/>
      </c>
      <c r="BI48" s="92" t="str">
        <f t="shared" si="31"/>
        <v/>
      </c>
      <c r="BJ48" s="92" t="str">
        <f t="shared" si="31"/>
        <v/>
      </c>
      <c r="BK48" s="92" t="str">
        <f t="shared" si="31"/>
        <v/>
      </c>
      <c r="BL48" s="92" t="str">
        <f t="shared" si="31"/>
        <v/>
      </c>
      <c r="BM48" s="92" t="str">
        <f t="shared" si="31"/>
        <v/>
      </c>
      <c r="BN48" s="92" t="str">
        <f t="shared" si="31"/>
        <v/>
      </c>
      <c r="BO48" s="92" t="str">
        <f t="shared" si="31"/>
        <v/>
      </c>
      <c r="BP48" s="92" t="str">
        <f t="shared" si="31"/>
        <v/>
      </c>
      <c r="BQ48" s="93" t="str">
        <f t="shared" si="32"/>
        <v/>
      </c>
      <c r="BR48" s="93" t="str">
        <f t="shared" si="32"/>
        <v/>
      </c>
      <c r="BS48" s="93" t="str">
        <f t="shared" si="32"/>
        <v/>
      </c>
      <c r="BT48" s="93" t="str">
        <f t="shared" si="32"/>
        <v/>
      </c>
      <c r="BU48" s="93" t="str">
        <f t="shared" si="32"/>
        <v/>
      </c>
      <c r="BV48" s="93" t="str">
        <f t="shared" si="32"/>
        <v/>
      </c>
      <c r="BW48" s="93" t="str">
        <f t="shared" si="32"/>
        <v/>
      </c>
      <c r="BX48" s="93" t="str">
        <f t="shared" si="32"/>
        <v/>
      </c>
      <c r="BY48" s="93" t="str">
        <f t="shared" si="32"/>
        <v/>
      </c>
      <c r="BZ48" s="93" t="str">
        <f t="shared" si="32"/>
        <v/>
      </c>
      <c r="CA48" s="93" t="str">
        <f t="shared" si="32"/>
        <v/>
      </c>
      <c r="CB48" s="93" t="str">
        <f t="shared" si="32"/>
        <v/>
      </c>
      <c r="CC48" s="90">
        <f t="shared" si="2"/>
        <v>0</v>
      </c>
      <c r="CD48" s="90">
        <f t="shared" si="3"/>
        <v>0</v>
      </c>
      <c r="CE48" s="88">
        <f t="shared" si="14"/>
        <v>0</v>
      </c>
      <c r="CF48" s="138" t="str">
        <f t="shared" si="15"/>
        <v/>
      </c>
      <c r="CG48" s="96" t="str">
        <f t="shared" si="16"/>
        <v/>
      </c>
      <c r="CH48" s="96" t="str">
        <f t="shared" si="17"/>
        <v/>
      </c>
      <c r="CI48" s="96" t="str">
        <f t="shared" si="18"/>
        <v/>
      </c>
      <c r="CJ48" s="262"/>
      <c r="CK48" s="262"/>
      <c r="CL48" s="262"/>
      <c r="CM48" s="262"/>
      <c r="CN48" s="262"/>
      <c r="CO48" s="262"/>
      <c r="CP48" s="262"/>
      <c r="CQ48" s="262"/>
      <c r="CR48" s="262"/>
      <c r="CS48" s="262"/>
      <c r="CT48" s="262"/>
      <c r="CU48" s="262"/>
      <c r="CV48" s="262"/>
      <c r="CW48" s="262"/>
      <c r="CX48" s="262"/>
      <c r="CY48" s="262"/>
      <c r="CZ48" s="262"/>
      <c r="DA48" s="262"/>
      <c r="DB48" s="262"/>
      <c r="DC48" s="262"/>
      <c r="DD48" s="262"/>
      <c r="DE48" s="262"/>
      <c r="DF48" s="262"/>
      <c r="DG48" s="262"/>
      <c r="DH48" s="102">
        <f t="shared" si="19"/>
        <v>0</v>
      </c>
      <c r="DI48" s="100">
        <f t="shared" si="20"/>
        <v>0</v>
      </c>
      <c r="DJ48" s="98">
        <f t="shared" si="21"/>
        <v>0</v>
      </c>
      <c r="DK48" s="100">
        <f t="shared" si="22"/>
        <v>0</v>
      </c>
    </row>
    <row r="49" spans="1:115" ht="42" customHeight="1" x14ac:dyDescent="0.15">
      <c r="A49" s="32">
        <v>39</v>
      </c>
      <c r="B49" s="239"/>
      <c r="C49" s="196"/>
      <c r="D49" s="240"/>
      <c r="E49" s="200"/>
      <c r="F49" s="75"/>
      <c r="G49" s="196"/>
      <c r="H49" s="196"/>
      <c r="I49" s="196"/>
      <c r="J49" s="196"/>
      <c r="K49" s="72"/>
      <c r="L49" s="105"/>
      <c r="M49" s="105"/>
      <c r="N49" s="207"/>
      <c r="O49" s="86"/>
      <c r="P49" s="75"/>
      <c r="Q49" s="76"/>
      <c r="R49" s="72"/>
      <c r="S49" s="34"/>
      <c r="T49" s="69"/>
      <c r="U49" s="70"/>
      <c r="V49" s="69"/>
      <c r="W49" s="70"/>
      <c r="X49" s="71"/>
      <c r="Y49" s="196"/>
      <c r="Z49" s="72"/>
      <c r="AA49" s="196"/>
      <c r="AB49" s="73"/>
      <c r="AC49" s="200"/>
      <c r="AD49" s="196"/>
      <c r="AE49" s="196"/>
      <c r="AF49" s="216"/>
      <c r="AG49" s="74"/>
      <c r="AH49" s="72"/>
      <c r="AI49" s="72"/>
      <c r="AJ49" s="196"/>
      <c r="AK49" s="196"/>
      <c r="AL49" s="33"/>
      <c r="AM49" s="75"/>
      <c r="AN49" s="187" t="str">
        <f>IF($AL49="","",VLOOKUP($AL49,国・地域コード!B41:D212,3,0))</f>
        <v/>
      </c>
      <c r="AO49" s="72"/>
      <c r="AP49" s="75"/>
      <c r="AQ49" s="75"/>
      <c r="AR49" s="75"/>
      <c r="AS49" s="75"/>
      <c r="AT49" s="33"/>
      <c r="AU49" s="33"/>
      <c r="AV49" s="231"/>
      <c r="AW49" s="354"/>
      <c r="AX49" s="354"/>
      <c r="AY49" s="355"/>
      <c r="AZ49" s="354"/>
      <c r="BA49" s="354"/>
      <c r="BB49" s="355"/>
      <c r="BC49" s="136" t="str">
        <f t="shared" si="10"/>
        <v/>
      </c>
      <c r="BD49" s="136" t="str">
        <f t="shared" si="11"/>
        <v/>
      </c>
      <c r="BE49" s="92" t="str">
        <f t="shared" si="31"/>
        <v/>
      </c>
      <c r="BF49" s="92" t="str">
        <f t="shared" si="31"/>
        <v/>
      </c>
      <c r="BG49" s="92" t="str">
        <f t="shared" si="31"/>
        <v/>
      </c>
      <c r="BH49" s="92" t="str">
        <f t="shared" si="31"/>
        <v/>
      </c>
      <c r="BI49" s="92" t="str">
        <f t="shared" si="31"/>
        <v/>
      </c>
      <c r="BJ49" s="92" t="str">
        <f t="shared" si="31"/>
        <v/>
      </c>
      <c r="BK49" s="92" t="str">
        <f t="shared" si="31"/>
        <v/>
      </c>
      <c r="BL49" s="92" t="str">
        <f t="shared" si="31"/>
        <v/>
      </c>
      <c r="BM49" s="92" t="str">
        <f t="shared" si="31"/>
        <v/>
      </c>
      <c r="BN49" s="92" t="str">
        <f t="shared" si="31"/>
        <v/>
      </c>
      <c r="BO49" s="92" t="str">
        <f t="shared" si="31"/>
        <v/>
      </c>
      <c r="BP49" s="92" t="str">
        <f t="shared" si="31"/>
        <v/>
      </c>
      <c r="BQ49" s="93" t="str">
        <f t="shared" si="32"/>
        <v/>
      </c>
      <c r="BR49" s="93" t="str">
        <f t="shared" si="32"/>
        <v/>
      </c>
      <c r="BS49" s="93" t="str">
        <f t="shared" si="32"/>
        <v/>
      </c>
      <c r="BT49" s="93" t="str">
        <f t="shared" si="32"/>
        <v/>
      </c>
      <c r="BU49" s="93" t="str">
        <f t="shared" si="32"/>
        <v/>
      </c>
      <c r="BV49" s="93" t="str">
        <f t="shared" si="32"/>
        <v/>
      </c>
      <c r="BW49" s="93" t="str">
        <f t="shared" si="32"/>
        <v/>
      </c>
      <c r="BX49" s="93" t="str">
        <f t="shared" si="32"/>
        <v/>
      </c>
      <c r="BY49" s="93" t="str">
        <f t="shared" si="32"/>
        <v/>
      </c>
      <c r="BZ49" s="93" t="str">
        <f t="shared" si="32"/>
        <v/>
      </c>
      <c r="CA49" s="93" t="str">
        <f t="shared" si="32"/>
        <v/>
      </c>
      <c r="CB49" s="93" t="str">
        <f t="shared" si="32"/>
        <v/>
      </c>
      <c r="CC49" s="90">
        <f t="shared" si="2"/>
        <v>0</v>
      </c>
      <c r="CD49" s="90">
        <f t="shared" si="3"/>
        <v>0</v>
      </c>
      <c r="CE49" s="88">
        <f t="shared" si="14"/>
        <v>0</v>
      </c>
      <c r="CF49" s="138" t="str">
        <f t="shared" si="15"/>
        <v/>
      </c>
      <c r="CG49" s="96" t="str">
        <f t="shared" si="16"/>
        <v/>
      </c>
      <c r="CH49" s="96" t="str">
        <f t="shared" si="17"/>
        <v/>
      </c>
      <c r="CI49" s="96" t="str">
        <f t="shared" si="18"/>
        <v/>
      </c>
      <c r="CJ49" s="262"/>
      <c r="CK49" s="262"/>
      <c r="CL49" s="262"/>
      <c r="CM49" s="262"/>
      <c r="CN49" s="262"/>
      <c r="CO49" s="262"/>
      <c r="CP49" s="262"/>
      <c r="CQ49" s="262"/>
      <c r="CR49" s="262"/>
      <c r="CS49" s="262"/>
      <c r="CT49" s="262"/>
      <c r="CU49" s="262"/>
      <c r="CV49" s="262"/>
      <c r="CW49" s="262"/>
      <c r="CX49" s="262"/>
      <c r="CY49" s="262"/>
      <c r="CZ49" s="262"/>
      <c r="DA49" s="262"/>
      <c r="DB49" s="262"/>
      <c r="DC49" s="262"/>
      <c r="DD49" s="262"/>
      <c r="DE49" s="262"/>
      <c r="DF49" s="262"/>
      <c r="DG49" s="262"/>
      <c r="DH49" s="102">
        <f t="shared" si="19"/>
        <v>0</v>
      </c>
      <c r="DI49" s="100">
        <f t="shared" si="20"/>
        <v>0</v>
      </c>
      <c r="DJ49" s="98">
        <f t="shared" si="21"/>
        <v>0</v>
      </c>
      <c r="DK49" s="100">
        <f t="shared" si="22"/>
        <v>0</v>
      </c>
    </row>
    <row r="50" spans="1:115" ht="42" customHeight="1" x14ac:dyDescent="0.15">
      <c r="A50" s="32">
        <v>40</v>
      </c>
      <c r="B50" s="239"/>
      <c r="C50" s="196"/>
      <c r="D50" s="240"/>
      <c r="E50" s="200"/>
      <c r="F50" s="75"/>
      <c r="G50" s="196"/>
      <c r="H50" s="196"/>
      <c r="I50" s="196"/>
      <c r="J50" s="196"/>
      <c r="K50" s="72"/>
      <c r="L50" s="105"/>
      <c r="M50" s="105"/>
      <c r="N50" s="207"/>
      <c r="O50" s="86"/>
      <c r="P50" s="75"/>
      <c r="Q50" s="76"/>
      <c r="R50" s="72"/>
      <c r="S50" s="34"/>
      <c r="T50" s="69"/>
      <c r="U50" s="70"/>
      <c r="V50" s="69"/>
      <c r="W50" s="70"/>
      <c r="X50" s="71"/>
      <c r="Y50" s="196"/>
      <c r="Z50" s="72"/>
      <c r="AA50" s="196"/>
      <c r="AB50" s="73"/>
      <c r="AC50" s="200"/>
      <c r="AD50" s="196"/>
      <c r="AE50" s="196"/>
      <c r="AF50" s="216"/>
      <c r="AG50" s="74"/>
      <c r="AH50" s="72"/>
      <c r="AI50" s="72"/>
      <c r="AJ50" s="196"/>
      <c r="AK50" s="196"/>
      <c r="AL50" s="33"/>
      <c r="AM50" s="75"/>
      <c r="AN50" s="187" t="str">
        <f>IF($AL50="","",VLOOKUP($AL50,国・地域コード!B42:D213,3,0))</f>
        <v/>
      </c>
      <c r="AO50" s="72"/>
      <c r="AP50" s="75"/>
      <c r="AQ50" s="75"/>
      <c r="AR50" s="75"/>
      <c r="AS50" s="75"/>
      <c r="AT50" s="33"/>
      <c r="AU50" s="33"/>
      <c r="AV50" s="231"/>
      <c r="AW50" s="354"/>
      <c r="AX50" s="354"/>
      <c r="AY50" s="355"/>
      <c r="AZ50" s="354"/>
      <c r="BA50" s="354"/>
      <c r="BB50" s="355"/>
      <c r="BC50" s="136" t="str">
        <f t="shared" si="10"/>
        <v/>
      </c>
      <c r="BD50" s="136" t="str">
        <f t="shared" si="11"/>
        <v/>
      </c>
      <c r="BE50" s="92" t="str">
        <f t="shared" si="31"/>
        <v/>
      </c>
      <c r="BF50" s="92" t="str">
        <f t="shared" si="31"/>
        <v/>
      </c>
      <c r="BG50" s="92" t="str">
        <f t="shared" si="31"/>
        <v/>
      </c>
      <c r="BH50" s="92" t="str">
        <f t="shared" si="31"/>
        <v/>
      </c>
      <c r="BI50" s="92" t="str">
        <f t="shared" si="31"/>
        <v/>
      </c>
      <c r="BJ50" s="92" t="str">
        <f t="shared" si="31"/>
        <v/>
      </c>
      <c r="BK50" s="92" t="str">
        <f t="shared" si="31"/>
        <v/>
      </c>
      <c r="BL50" s="92" t="str">
        <f t="shared" si="31"/>
        <v/>
      </c>
      <c r="BM50" s="92" t="str">
        <f t="shared" si="31"/>
        <v/>
      </c>
      <c r="BN50" s="92" t="str">
        <f t="shared" si="31"/>
        <v/>
      </c>
      <c r="BO50" s="92" t="str">
        <f t="shared" si="31"/>
        <v/>
      </c>
      <c r="BP50" s="92" t="str">
        <f t="shared" si="31"/>
        <v/>
      </c>
      <c r="BQ50" s="93" t="str">
        <f t="shared" si="32"/>
        <v/>
      </c>
      <c r="BR50" s="93" t="str">
        <f t="shared" si="32"/>
        <v/>
      </c>
      <c r="BS50" s="93" t="str">
        <f t="shared" si="32"/>
        <v/>
      </c>
      <c r="BT50" s="93" t="str">
        <f t="shared" si="32"/>
        <v/>
      </c>
      <c r="BU50" s="93" t="str">
        <f t="shared" si="32"/>
        <v/>
      </c>
      <c r="BV50" s="93" t="str">
        <f t="shared" si="32"/>
        <v/>
      </c>
      <c r="BW50" s="93" t="str">
        <f t="shared" si="32"/>
        <v/>
      </c>
      <c r="BX50" s="93" t="str">
        <f t="shared" si="32"/>
        <v/>
      </c>
      <c r="BY50" s="93" t="str">
        <f t="shared" si="32"/>
        <v/>
      </c>
      <c r="BZ50" s="93" t="str">
        <f t="shared" si="32"/>
        <v/>
      </c>
      <c r="CA50" s="93" t="str">
        <f t="shared" si="32"/>
        <v/>
      </c>
      <c r="CB50" s="93" t="str">
        <f t="shared" si="32"/>
        <v/>
      </c>
      <c r="CC50" s="90">
        <f t="shared" si="2"/>
        <v>0</v>
      </c>
      <c r="CD50" s="90">
        <f t="shared" si="3"/>
        <v>0</v>
      </c>
      <c r="CE50" s="88">
        <f t="shared" si="14"/>
        <v>0</v>
      </c>
      <c r="CF50" s="138" t="str">
        <f t="shared" si="15"/>
        <v/>
      </c>
      <c r="CG50" s="96" t="str">
        <f t="shared" si="16"/>
        <v/>
      </c>
      <c r="CH50" s="96" t="str">
        <f t="shared" si="17"/>
        <v/>
      </c>
      <c r="CI50" s="96" t="str">
        <f t="shared" si="18"/>
        <v/>
      </c>
      <c r="CJ50" s="262"/>
      <c r="CK50" s="262"/>
      <c r="CL50" s="262"/>
      <c r="CM50" s="262"/>
      <c r="CN50" s="262"/>
      <c r="CO50" s="262"/>
      <c r="CP50" s="262"/>
      <c r="CQ50" s="262"/>
      <c r="CR50" s="262"/>
      <c r="CS50" s="262"/>
      <c r="CT50" s="262"/>
      <c r="CU50" s="262"/>
      <c r="CV50" s="262"/>
      <c r="CW50" s="262"/>
      <c r="CX50" s="262"/>
      <c r="CY50" s="262"/>
      <c r="CZ50" s="262"/>
      <c r="DA50" s="262"/>
      <c r="DB50" s="262"/>
      <c r="DC50" s="262"/>
      <c r="DD50" s="262"/>
      <c r="DE50" s="262"/>
      <c r="DF50" s="262"/>
      <c r="DG50" s="262"/>
      <c r="DH50" s="102">
        <f t="shared" si="19"/>
        <v>0</v>
      </c>
      <c r="DI50" s="100">
        <f t="shared" si="20"/>
        <v>0</v>
      </c>
      <c r="DJ50" s="98">
        <f t="shared" si="21"/>
        <v>0</v>
      </c>
      <c r="DK50" s="100">
        <f t="shared" si="22"/>
        <v>0</v>
      </c>
    </row>
    <row r="51" spans="1:115" ht="42" customHeight="1" x14ac:dyDescent="0.15">
      <c r="A51" s="32">
        <v>41</v>
      </c>
      <c r="B51" s="239"/>
      <c r="C51" s="196"/>
      <c r="D51" s="240"/>
      <c r="E51" s="200"/>
      <c r="F51" s="75"/>
      <c r="G51" s="196"/>
      <c r="H51" s="196"/>
      <c r="I51" s="196"/>
      <c r="J51" s="196"/>
      <c r="K51" s="72"/>
      <c r="L51" s="105"/>
      <c r="M51" s="105"/>
      <c r="N51" s="207"/>
      <c r="O51" s="86"/>
      <c r="P51" s="75"/>
      <c r="Q51" s="76"/>
      <c r="R51" s="72"/>
      <c r="S51" s="34"/>
      <c r="T51" s="69"/>
      <c r="U51" s="70"/>
      <c r="V51" s="69"/>
      <c r="W51" s="70"/>
      <c r="X51" s="71"/>
      <c r="Y51" s="196"/>
      <c r="Z51" s="72"/>
      <c r="AA51" s="196"/>
      <c r="AB51" s="73"/>
      <c r="AC51" s="200"/>
      <c r="AD51" s="196"/>
      <c r="AE51" s="196"/>
      <c r="AF51" s="216"/>
      <c r="AG51" s="74"/>
      <c r="AH51" s="72"/>
      <c r="AI51" s="72"/>
      <c r="AJ51" s="196"/>
      <c r="AK51" s="196"/>
      <c r="AL51" s="33"/>
      <c r="AM51" s="75"/>
      <c r="AN51" s="187" t="str">
        <f>IF($AL51="","",VLOOKUP($AL51,国・地域コード!B43:D214,3,0))</f>
        <v/>
      </c>
      <c r="AO51" s="72"/>
      <c r="AP51" s="75"/>
      <c r="AQ51" s="75"/>
      <c r="AR51" s="75"/>
      <c r="AS51" s="75"/>
      <c r="AT51" s="33"/>
      <c r="AU51" s="33"/>
      <c r="AV51" s="231"/>
      <c r="AW51" s="354"/>
      <c r="AX51" s="354"/>
      <c r="AY51" s="355"/>
      <c r="AZ51" s="354"/>
      <c r="BA51" s="354"/>
      <c r="BB51" s="355"/>
      <c r="BC51" s="136" t="str">
        <f t="shared" si="10"/>
        <v/>
      </c>
      <c r="BD51" s="136" t="str">
        <f t="shared" si="11"/>
        <v/>
      </c>
      <c r="BE51" s="92" t="str">
        <f t="shared" si="31"/>
        <v/>
      </c>
      <c r="BF51" s="92" t="str">
        <f t="shared" si="31"/>
        <v/>
      </c>
      <c r="BG51" s="92" t="str">
        <f t="shared" si="31"/>
        <v/>
      </c>
      <c r="BH51" s="92" t="str">
        <f t="shared" si="31"/>
        <v/>
      </c>
      <c r="BI51" s="92" t="str">
        <f t="shared" si="31"/>
        <v/>
      </c>
      <c r="BJ51" s="92" t="str">
        <f t="shared" si="31"/>
        <v/>
      </c>
      <c r="BK51" s="92" t="str">
        <f t="shared" si="31"/>
        <v/>
      </c>
      <c r="BL51" s="92" t="str">
        <f t="shared" si="31"/>
        <v/>
      </c>
      <c r="BM51" s="92" t="str">
        <f t="shared" si="31"/>
        <v/>
      </c>
      <c r="BN51" s="92" t="str">
        <f t="shared" si="31"/>
        <v/>
      </c>
      <c r="BO51" s="92" t="str">
        <f t="shared" si="31"/>
        <v/>
      </c>
      <c r="BP51" s="92" t="str">
        <f t="shared" si="31"/>
        <v/>
      </c>
      <c r="BQ51" s="93" t="str">
        <f t="shared" si="32"/>
        <v/>
      </c>
      <c r="BR51" s="93" t="str">
        <f t="shared" si="32"/>
        <v/>
      </c>
      <c r="BS51" s="93" t="str">
        <f t="shared" si="32"/>
        <v/>
      </c>
      <c r="BT51" s="93" t="str">
        <f t="shared" si="32"/>
        <v/>
      </c>
      <c r="BU51" s="93" t="str">
        <f t="shared" si="32"/>
        <v/>
      </c>
      <c r="BV51" s="93" t="str">
        <f t="shared" si="32"/>
        <v/>
      </c>
      <c r="BW51" s="93" t="str">
        <f t="shared" si="32"/>
        <v/>
      </c>
      <c r="BX51" s="93" t="str">
        <f t="shared" si="32"/>
        <v/>
      </c>
      <c r="BY51" s="93" t="str">
        <f t="shared" si="32"/>
        <v/>
      </c>
      <c r="BZ51" s="93" t="str">
        <f t="shared" si="32"/>
        <v/>
      </c>
      <c r="CA51" s="93" t="str">
        <f t="shared" si="32"/>
        <v/>
      </c>
      <c r="CB51" s="93" t="str">
        <f t="shared" si="32"/>
        <v/>
      </c>
      <c r="CC51" s="90">
        <f t="shared" si="2"/>
        <v>0</v>
      </c>
      <c r="CD51" s="90">
        <f t="shared" si="3"/>
        <v>0</v>
      </c>
      <c r="CE51" s="88">
        <f t="shared" si="14"/>
        <v>0</v>
      </c>
      <c r="CF51" s="138" t="str">
        <f t="shared" si="15"/>
        <v/>
      </c>
      <c r="CG51" s="96" t="str">
        <f t="shared" si="16"/>
        <v/>
      </c>
      <c r="CH51" s="96" t="str">
        <f t="shared" si="17"/>
        <v/>
      </c>
      <c r="CI51" s="96" t="str">
        <f t="shared" si="18"/>
        <v/>
      </c>
      <c r="CJ51" s="262"/>
      <c r="CK51" s="262"/>
      <c r="CL51" s="262"/>
      <c r="CM51" s="262"/>
      <c r="CN51" s="262"/>
      <c r="CO51" s="262"/>
      <c r="CP51" s="262"/>
      <c r="CQ51" s="262"/>
      <c r="CR51" s="262"/>
      <c r="CS51" s="262"/>
      <c r="CT51" s="262"/>
      <c r="CU51" s="262"/>
      <c r="CV51" s="262"/>
      <c r="CW51" s="262"/>
      <c r="CX51" s="262"/>
      <c r="CY51" s="262"/>
      <c r="CZ51" s="262"/>
      <c r="DA51" s="262"/>
      <c r="DB51" s="262"/>
      <c r="DC51" s="262"/>
      <c r="DD51" s="262"/>
      <c r="DE51" s="262"/>
      <c r="DF51" s="262"/>
      <c r="DG51" s="262"/>
      <c r="DH51" s="102">
        <f t="shared" si="19"/>
        <v>0</v>
      </c>
      <c r="DI51" s="100">
        <f t="shared" si="20"/>
        <v>0</v>
      </c>
      <c r="DJ51" s="98">
        <f t="shared" si="21"/>
        <v>0</v>
      </c>
      <c r="DK51" s="100">
        <f t="shared" si="22"/>
        <v>0</v>
      </c>
    </row>
    <row r="52" spans="1:115" ht="42" customHeight="1" x14ac:dyDescent="0.15">
      <c r="A52" s="32">
        <v>42</v>
      </c>
      <c r="B52" s="239"/>
      <c r="C52" s="196"/>
      <c r="D52" s="240"/>
      <c r="E52" s="200"/>
      <c r="F52" s="75"/>
      <c r="G52" s="196"/>
      <c r="H52" s="196"/>
      <c r="I52" s="196"/>
      <c r="J52" s="196"/>
      <c r="K52" s="72"/>
      <c r="L52" s="105"/>
      <c r="M52" s="105"/>
      <c r="N52" s="207"/>
      <c r="O52" s="86"/>
      <c r="P52" s="75"/>
      <c r="Q52" s="76"/>
      <c r="R52" s="72"/>
      <c r="S52" s="34"/>
      <c r="T52" s="69"/>
      <c r="U52" s="70"/>
      <c r="V52" s="69"/>
      <c r="W52" s="70"/>
      <c r="X52" s="71"/>
      <c r="Y52" s="196"/>
      <c r="Z52" s="72"/>
      <c r="AA52" s="196"/>
      <c r="AB52" s="73"/>
      <c r="AC52" s="200"/>
      <c r="AD52" s="196"/>
      <c r="AE52" s="196"/>
      <c r="AF52" s="216"/>
      <c r="AG52" s="74"/>
      <c r="AH52" s="72"/>
      <c r="AI52" s="72"/>
      <c r="AJ52" s="196"/>
      <c r="AK52" s="196"/>
      <c r="AL52" s="33"/>
      <c r="AM52" s="75"/>
      <c r="AN52" s="187" t="str">
        <f>IF($AL52="","",VLOOKUP($AL52,国・地域コード!B44:D215,3,0))</f>
        <v/>
      </c>
      <c r="AO52" s="72"/>
      <c r="AP52" s="75"/>
      <c r="AQ52" s="75"/>
      <c r="AR52" s="75"/>
      <c r="AS52" s="75"/>
      <c r="AT52" s="33"/>
      <c r="AU52" s="33"/>
      <c r="AV52" s="231"/>
      <c r="AW52" s="354"/>
      <c r="AX52" s="354"/>
      <c r="AY52" s="355"/>
      <c r="AZ52" s="354"/>
      <c r="BA52" s="354"/>
      <c r="BB52" s="355"/>
      <c r="BC52" s="136" t="str">
        <f t="shared" si="10"/>
        <v/>
      </c>
      <c r="BD52" s="136" t="str">
        <f t="shared" si="11"/>
        <v/>
      </c>
      <c r="BE52" s="92" t="str">
        <f t="shared" si="31"/>
        <v/>
      </c>
      <c r="BF52" s="92" t="str">
        <f t="shared" si="31"/>
        <v/>
      </c>
      <c r="BG52" s="92" t="str">
        <f t="shared" si="31"/>
        <v/>
      </c>
      <c r="BH52" s="92" t="str">
        <f t="shared" si="31"/>
        <v/>
      </c>
      <c r="BI52" s="92" t="str">
        <f t="shared" si="31"/>
        <v/>
      </c>
      <c r="BJ52" s="92" t="str">
        <f t="shared" si="31"/>
        <v/>
      </c>
      <c r="BK52" s="92" t="str">
        <f t="shared" si="31"/>
        <v/>
      </c>
      <c r="BL52" s="92" t="str">
        <f t="shared" si="31"/>
        <v/>
      </c>
      <c r="BM52" s="92" t="str">
        <f t="shared" si="31"/>
        <v/>
      </c>
      <c r="BN52" s="92" t="str">
        <f t="shared" si="31"/>
        <v/>
      </c>
      <c r="BO52" s="92" t="str">
        <f t="shared" si="31"/>
        <v/>
      </c>
      <c r="BP52" s="92" t="str">
        <f t="shared" si="31"/>
        <v/>
      </c>
      <c r="BQ52" s="93" t="str">
        <f t="shared" si="32"/>
        <v/>
      </c>
      <c r="BR52" s="93" t="str">
        <f t="shared" si="32"/>
        <v/>
      </c>
      <c r="BS52" s="93" t="str">
        <f t="shared" si="32"/>
        <v/>
      </c>
      <c r="BT52" s="93" t="str">
        <f t="shared" si="32"/>
        <v/>
      </c>
      <c r="BU52" s="93" t="str">
        <f t="shared" si="32"/>
        <v/>
      </c>
      <c r="BV52" s="93" t="str">
        <f t="shared" si="32"/>
        <v/>
      </c>
      <c r="BW52" s="93" t="str">
        <f t="shared" si="32"/>
        <v/>
      </c>
      <c r="BX52" s="93" t="str">
        <f t="shared" si="32"/>
        <v/>
      </c>
      <c r="BY52" s="93" t="str">
        <f t="shared" si="32"/>
        <v/>
      </c>
      <c r="BZ52" s="93" t="str">
        <f t="shared" si="32"/>
        <v/>
      </c>
      <c r="CA52" s="93" t="str">
        <f t="shared" si="32"/>
        <v/>
      </c>
      <c r="CB52" s="93" t="str">
        <f t="shared" si="32"/>
        <v/>
      </c>
      <c r="CC52" s="90">
        <f t="shared" si="2"/>
        <v>0</v>
      </c>
      <c r="CD52" s="90">
        <f t="shared" si="3"/>
        <v>0</v>
      </c>
      <c r="CE52" s="88">
        <f t="shared" si="14"/>
        <v>0</v>
      </c>
      <c r="CF52" s="138" t="str">
        <f t="shared" si="15"/>
        <v/>
      </c>
      <c r="CG52" s="96" t="str">
        <f t="shared" si="16"/>
        <v/>
      </c>
      <c r="CH52" s="96" t="str">
        <f t="shared" si="17"/>
        <v/>
      </c>
      <c r="CI52" s="96" t="str">
        <f t="shared" si="18"/>
        <v/>
      </c>
      <c r="CJ52" s="262"/>
      <c r="CK52" s="262"/>
      <c r="CL52" s="262"/>
      <c r="CM52" s="262"/>
      <c r="CN52" s="262"/>
      <c r="CO52" s="262"/>
      <c r="CP52" s="262"/>
      <c r="CQ52" s="262"/>
      <c r="CR52" s="262"/>
      <c r="CS52" s="262"/>
      <c r="CT52" s="262"/>
      <c r="CU52" s="262"/>
      <c r="CV52" s="262"/>
      <c r="CW52" s="262"/>
      <c r="CX52" s="262"/>
      <c r="CY52" s="262"/>
      <c r="CZ52" s="262"/>
      <c r="DA52" s="262"/>
      <c r="DB52" s="262"/>
      <c r="DC52" s="262"/>
      <c r="DD52" s="262"/>
      <c r="DE52" s="262"/>
      <c r="DF52" s="262"/>
      <c r="DG52" s="262"/>
      <c r="DH52" s="102">
        <f t="shared" si="19"/>
        <v>0</v>
      </c>
      <c r="DI52" s="100">
        <f t="shared" si="20"/>
        <v>0</v>
      </c>
      <c r="DJ52" s="98">
        <f t="shared" si="21"/>
        <v>0</v>
      </c>
      <c r="DK52" s="100">
        <f t="shared" si="22"/>
        <v>0</v>
      </c>
    </row>
    <row r="53" spans="1:115" ht="42" customHeight="1" x14ac:dyDescent="0.15">
      <c r="A53" s="32">
        <v>43</v>
      </c>
      <c r="B53" s="239"/>
      <c r="C53" s="196"/>
      <c r="D53" s="240"/>
      <c r="E53" s="200"/>
      <c r="F53" s="75"/>
      <c r="G53" s="196"/>
      <c r="H53" s="196"/>
      <c r="I53" s="196"/>
      <c r="J53" s="196"/>
      <c r="K53" s="72"/>
      <c r="L53" s="105"/>
      <c r="M53" s="105"/>
      <c r="N53" s="207"/>
      <c r="O53" s="86"/>
      <c r="P53" s="75"/>
      <c r="Q53" s="76"/>
      <c r="R53" s="72"/>
      <c r="S53" s="34"/>
      <c r="T53" s="69"/>
      <c r="U53" s="70"/>
      <c r="V53" s="69"/>
      <c r="W53" s="70"/>
      <c r="X53" s="71"/>
      <c r="Y53" s="196"/>
      <c r="Z53" s="72"/>
      <c r="AA53" s="196"/>
      <c r="AB53" s="73"/>
      <c r="AC53" s="200"/>
      <c r="AD53" s="196"/>
      <c r="AE53" s="196"/>
      <c r="AF53" s="216"/>
      <c r="AG53" s="74"/>
      <c r="AH53" s="72"/>
      <c r="AI53" s="72"/>
      <c r="AJ53" s="196"/>
      <c r="AK53" s="196"/>
      <c r="AL53" s="33"/>
      <c r="AM53" s="75"/>
      <c r="AN53" s="187" t="str">
        <f>IF($AL53="","",VLOOKUP($AL53,国・地域コード!B45:D216,3,0))</f>
        <v/>
      </c>
      <c r="AO53" s="72"/>
      <c r="AP53" s="75"/>
      <c r="AQ53" s="75"/>
      <c r="AR53" s="75"/>
      <c r="AS53" s="75"/>
      <c r="AT53" s="33"/>
      <c r="AU53" s="33"/>
      <c r="AV53" s="231"/>
      <c r="AW53" s="354"/>
      <c r="AX53" s="354"/>
      <c r="AY53" s="355"/>
      <c r="AZ53" s="354"/>
      <c r="BA53" s="354"/>
      <c r="BB53" s="355"/>
      <c r="BC53" s="136" t="str">
        <f t="shared" si="10"/>
        <v/>
      </c>
      <c r="BD53" s="136" t="str">
        <f t="shared" si="11"/>
        <v/>
      </c>
      <c r="BE53" s="92" t="str">
        <f t="shared" si="31"/>
        <v/>
      </c>
      <c r="BF53" s="92" t="str">
        <f t="shared" si="31"/>
        <v/>
      </c>
      <c r="BG53" s="92" t="str">
        <f t="shared" si="31"/>
        <v/>
      </c>
      <c r="BH53" s="92" t="str">
        <f t="shared" si="31"/>
        <v/>
      </c>
      <c r="BI53" s="92" t="str">
        <f t="shared" si="31"/>
        <v/>
      </c>
      <c r="BJ53" s="92" t="str">
        <f t="shared" si="31"/>
        <v/>
      </c>
      <c r="BK53" s="92" t="str">
        <f t="shared" si="31"/>
        <v/>
      </c>
      <c r="BL53" s="92" t="str">
        <f t="shared" si="31"/>
        <v/>
      </c>
      <c r="BM53" s="92" t="str">
        <f t="shared" si="31"/>
        <v/>
      </c>
      <c r="BN53" s="92" t="str">
        <f t="shared" si="31"/>
        <v/>
      </c>
      <c r="BO53" s="92" t="str">
        <f t="shared" si="31"/>
        <v/>
      </c>
      <c r="BP53" s="92" t="str">
        <f t="shared" si="31"/>
        <v/>
      </c>
      <c r="BQ53" s="93" t="str">
        <f t="shared" si="32"/>
        <v/>
      </c>
      <c r="BR53" s="93" t="str">
        <f t="shared" si="32"/>
        <v/>
      </c>
      <c r="BS53" s="93" t="str">
        <f t="shared" si="32"/>
        <v/>
      </c>
      <c r="BT53" s="93" t="str">
        <f t="shared" si="32"/>
        <v/>
      </c>
      <c r="BU53" s="93" t="str">
        <f t="shared" si="32"/>
        <v/>
      </c>
      <c r="BV53" s="93" t="str">
        <f t="shared" si="32"/>
        <v/>
      </c>
      <c r="BW53" s="93" t="str">
        <f t="shared" si="32"/>
        <v/>
      </c>
      <c r="BX53" s="93" t="str">
        <f t="shared" si="32"/>
        <v/>
      </c>
      <c r="BY53" s="93" t="str">
        <f t="shared" si="32"/>
        <v/>
      </c>
      <c r="BZ53" s="93" t="str">
        <f t="shared" si="32"/>
        <v/>
      </c>
      <c r="CA53" s="93" t="str">
        <f t="shared" si="32"/>
        <v/>
      </c>
      <c r="CB53" s="93" t="str">
        <f t="shared" si="32"/>
        <v/>
      </c>
      <c r="CC53" s="90">
        <f t="shared" si="2"/>
        <v>0</v>
      </c>
      <c r="CD53" s="90">
        <f t="shared" si="3"/>
        <v>0</v>
      </c>
      <c r="CE53" s="88">
        <f t="shared" si="14"/>
        <v>0</v>
      </c>
      <c r="CF53" s="138" t="str">
        <f t="shared" si="15"/>
        <v/>
      </c>
      <c r="CG53" s="96" t="str">
        <f t="shared" si="16"/>
        <v/>
      </c>
      <c r="CH53" s="96" t="str">
        <f t="shared" si="17"/>
        <v/>
      </c>
      <c r="CI53" s="96" t="str">
        <f t="shared" si="18"/>
        <v/>
      </c>
      <c r="CJ53" s="262"/>
      <c r="CK53" s="262"/>
      <c r="CL53" s="262"/>
      <c r="CM53" s="262"/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2"/>
      <c r="CY53" s="262"/>
      <c r="CZ53" s="262"/>
      <c r="DA53" s="262"/>
      <c r="DB53" s="262"/>
      <c r="DC53" s="262"/>
      <c r="DD53" s="262"/>
      <c r="DE53" s="262"/>
      <c r="DF53" s="262"/>
      <c r="DG53" s="262"/>
      <c r="DH53" s="102">
        <f t="shared" si="19"/>
        <v>0</v>
      </c>
      <c r="DI53" s="100">
        <f t="shared" si="20"/>
        <v>0</v>
      </c>
      <c r="DJ53" s="98">
        <f t="shared" si="21"/>
        <v>0</v>
      </c>
      <c r="DK53" s="100">
        <f t="shared" si="22"/>
        <v>0</v>
      </c>
    </row>
    <row r="54" spans="1:115" ht="42" customHeight="1" x14ac:dyDescent="0.15">
      <c r="A54" s="32">
        <v>44</v>
      </c>
      <c r="B54" s="239"/>
      <c r="C54" s="196"/>
      <c r="D54" s="240"/>
      <c r="E54" s="200"/>
      <c r="F54" s="75"/>
      <c r="G54" s="196"/>
      <c r="H54" s="196"/>
      <c r="I54" s="196"/>
      <c r="J54" s="196"/>
      <c r="K54" s="72"/>
      <c r="L54" s="105"/>
      <c r="M54" s="105"/>
      <c r="N54" s="207"/>
      <c r="O54" s="86"/>
      <c r="P54" s="75"/>
      <c r="Q54" s="76"/>
      <c r="R54" s="72"/>
      <c r="S54" s="34"/>
      <c r="T54" s="69"/>
      <c r="U54" s="70"/>
      <c r="V54" s="69"/>
      <c r="W54" s="70"/>
      <c r="X54" s="71"/>
      <c r="Y54" s="196"/>
      <c r="Z54" s="72"/>
      <c r="AA54" s="196"/>
      <c r="AB54" s="73"/>
      <c r="AC54" s="200"/>
      <c r="AD54" s="196"/>
      <c r="AE54" s="196"/>
      <c r="AF54" s="216"/>
      <c r="AG54" s="74"/>
      <c r="AH54" s="72"/>
      <c r="AI54" s="72"/>
      <c r="AJ54" s="196"/>
      <c r="AK54" s="196"/>
      <c r="AL54" s="33"/>
      <c r="AM54" s="75"/>
      <c r="AN54" s="187" t="str">
        <f>IF($AL54="","",VLOOKUP($AL54,国・地域コード!B46:D217,3,0))</f>
        <v/>
      </c>
      <c r="AO54" s="72"/>
      <c r="AP54" s="75"/>
      <c r="AQ54" s="75"/>
      <c r="AR54" s="75"/>
      <c r="AS54" s="75"/>
      <c r="AT54" s="33"/>
      <c r="AU54" s="33"/>
      <c r="AV54" s="231"/>
      <c r="AW54" s="354"/>
      <c r="AX54" s="354"/>
      <c r="AY54" s="355"/>
      <c r="AZ54" s="354"/>
      <c r="BA54" s="354"/>
      <c r="BB54" s="355"/>
      <c r="BC54" s="136" t="str">
        <f t="shared" si="10"/>
        <v/>
      </c>
      <c r="BD54" s="136" t="str">
        <f t="shared" si="11"/>
        <v/>
      </c>
      <c r="BE54" s="92" t="str">
        <f t="shared" si="31"/>
        <v/>
      </c>
      <c r="BF54" s="92" t="str">
        <f t="shared" si="31"/>
        <v/>
      </c>
      <c r="BG54" s="92" t="str">
        <f t="shared" si="31"/>
        <v/>
      </c>
      <c r="BH54" s="92" t="str">
        <f t="shared" si="31"/>
        <v/>
      </c>
      <c r="BI54" s="92" t="str">
        <f t="shared" si="31"/>
        <v/>
      </c>
      <c r="BJ54" s="92" t="str">
        <f t="shared" si="31"/>
        <v/>
      </c>
      <c r="BK54" s="92" t="str">
        <f t="shared" si="31"/>
        <v/>
      </c>
      <c r="BL54" s="92" t="str">
        <f t="shared" si="31"/>
        <v/>
      </c>
      <c r="BM54" s="92" t="str">
        <f t="shared" si="31"/>
        <v/>
      </c>
      <c r="BN54" s="92" t="str">
        <f t="shared" si="31"/>
        <v/>
      </c>
      <c r="BO54" s="92" t="str">
        <f t="shared" si="31"/>
        <v/>
      </c>
      <c r="BP54" s="92" t="str">
        <f t="shared" si="31"/>
        <v/>
      </c>
      <c r="BQ54" s="93" t="str">
        <f t="shared" si="32"/>
        <v/>
      </c>
      <c r="BR54" s="93" t="str">
        <f t="shared" si="32"/>
        <v/>
      </c>
      <c r="BS54" s="93" t="str">
        <f t="shared" si="32"/>
        <v/>
      </c>
      <c r="BT54" s="93" t="str">
        <f t="shared" si="32"/>
        <v/>
      </c>
      <c r="BU54" s="93" t="str">
        <f t="shared" si="32"/>
        <v/>
      </c>
      <c r="BV54" s="93" t="str">
        <f t="shared" si="32"/>
        <v/>
      </c>
      <c r="BW54" s="93" t="str">
        <f t="shared" si="32"/>
        <v/>
      </c>
      <c r="BX54" s="93" t="str">
        <f t="shared" si="32"/>
        <v/>
      </c>
      <c r="BY54" s="93" t="str">
        <f t="shared" si="32"/>
        <v/>
      </c>
      <c r="BZ54" s="93" t="str">
        <f t="shared" si="32"/>
        <v/>
      </c>
      <c r="CA54" s="93" t="str">
        <f t="shared" si="32"/>
        <v/>
      </c>
      <c r="CB54" s="93" t="str">
        <f t="shared" si="32"/>
        <v/>
      </c>
      <c r="CC54" s="90">
        <f t="shared" si="2"/>
        <v>0</v>
      </c>
      <c r="CD54" s="90">
        <f t="shared" si="3"/>
        <v>0</v>
      </c>
      <c r="CE54" s="88">
        <f t="shared" si="14"/>
        <v>0</v>
      </c>
      <c r="CF54" s="138" t="str">
        <f t="shared" si="15"/>
        <v/>
      </c>
      <c r="CG54" s="96" t="str">
        <f t="shared" si="16"/>
        <v/>
      </c>
      <c r="CH54" s="96" t="str">
        <f t="shared" si="17"/>
        <v/>
      </c>
      <c r="CI54" s="96" t="str">
        <f t="shared" si="18"/>
        <v/>
      </c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62"/>
      <c r="CU54" s="262"/>
      <c r="CV54" s="262"/>
      <c r="CW54" s="262"/>
      <c r="CX54" s="262"/>
      <c r="CY54" s="262"/>
      <c r="CZ54" s="262"/>
      <c r="DA54" s="262"/>
      <c r="DB54" s="262"/>
      <c r="DC54" s="262"/>
      <c r="DD54" s="262"/>
      <c r="DE54" s="262"/>
      <c r="DF54" s="262"/>
      <c r="DG54" s="262"/>
      <c r="DH54" s="102">
        <f t="shared" si="19"/>
        <v>0</v>
      </c>
      <c r="DI54" s="100">
        <f t="shared" si="20"/>
        <v>0</v>
      </c>
      <c r="DJ54" s="98">
        <f t="shared" si="21"/>
        <v>0</v>
      </c>
      <c r="DK54" s="100">
        <f t="shared" si="22"/>
        <v>0</v>
      </c>
    </row>
    <row r="55" spans="1:115" ht="42" customHeight="1" x14ac:dyDescent="0.15">
      <c r="A55" s="32">
        <v>45</v>
      </c>
      <c r="B55" s="239"/>
      <c r="C55" s="196"/>
      <c r="D55" s="240"/>
      <c r="E55" s="200"/>
      <c r="F55" s="75"/>
      <c r="G55" s="196"/>
      <c r="H55" s="196"/>
      <c r="I55" s="196"/>
      <c r="J55" s="196"/>
      <c r="K55" s="72"/>
      <c r="L55" s="105"/>
      <c r="M55" s="105"/>
      <c r="N55" s="207"/>
      <c r="O55" s="86"/>
      <c r="P55" s="75"/>
      <c r="Q55" s="76"/>
      <c r="R55" s="72"/>
      <c r="S55" s="34"/>
      <c r="T55" s="69"/>
      <c r="U55" s="70"/>
      <c r="V55" s="69"/>
      <c r="W55" s="70"/>
      <c r="X55" s="71"/>
      <c r="Y55" s="196"/>
      <c r="Z55" s="72"/>
      <c r="AA55" s="196"/>
      <c r="AB55" s="73"/>
      <c r="AC55" s="200"/>
      <c r="AD55" s="196"/>
      <c r="AE55" s="196"/>
      <c r="AF55" s="216"/>
      <c r="AG55" s="74"/>
      <c r="AH55" s="72"/>
      <c r="AI55" s="72"/>
      <c r="AJ55" s="196"/>
      <c r="AK55" s="196"/>
      <c r="AL55" s="33"/>
      <c r="AM55" s="75"/>
      <c r="AN55" s="187" t="str">
        <f>IF($AL55="","",VLOOKUP($AL55,国・地域コード!B47:D218,3,0))</f>
        <v/>
      </c>
      <c r="AO55" s="72"/>
      <c r="AP55" s="75"/>
      <c r="AQ55" s="75"/>
      <c r="AR55" s="75"/>
      <c r="AS55" s="75"/>
      <c r="AT55" s="33"/>
      <c r="AU55" s="33"/>
      <c r="AV55" s="231"/>
      <c r="AW55" s="354"/>
      <c r="AX55" s="354"/>
      <c r="AY55" s="355"/>
      <c r="AZ55" s="354"/>
      <c r="BA55" s="354"/>
      <c r="BB55" s="355"/>
      <c r="BC55" s="136" t="str">
        <f t="shared" si="10"/>
        <v/>
      </c>
      <c r="BD55" s="136" t="str">
        <f t="shared" si="11"/>
        <v/>
      </c>
      <c r="BE55" s="92" t="str">
        <f t="shared" si="31"/>
        <v/>
      </c>
      <c r="BF55" s="92" t="str">
        <f t="shared" si="31"/>
        <v/>
      </c>
      <c r="BG55" s="92" t="str">
        <f t="shared" si="31"/>
        <v/>
      </c>
      <c r="BH55" s="92" t="str">
        <f t="shared" si="31"/>
        <v/>
      </c>
      <c r="BI55" s="92" t="str">
        <f t="shared" si="31"/>
        <v/>
      </c>
      <c r="BJ55" s="92" t="str">
        <f t="shared" si="31"/>
        <v/>
      </c>
      <c r="BK55" s="92" t="str">
        <f t="shared" si="31"/>
        <v/>
      </c>
      <c r="BL55" s="92" t="str">
        <f t="shared" si="31"/>
        <v/>
      </c>
      <c r="BM55" s="92" t="str">
        <f t="shared" si="31"/>
        <v/>
      </c>
      <c r="BN55" s="92" t="str">
        <f t="shared" si="31"/>
        <v/>
      </c>
      <c r="BO55" s="92" t="str">
        <f t="shared" si="31"/>
        <v/>
      </c>
      <c r="BP55" s="92" t="str">
        <f t="shared" si="31"/>
        <v/>
      </c>
      <c r="BQ55" s="93" t="str">
        <f t="shared" si="32"/>
        <v/>
      </c>
      <c r="BR55" s="93" t="str">
        <f t="shared" si="32"/>
        <v/>
      </c>
      <c r="BS55" s="93" t="str">
        <f t="shared" si="32"/>
        <v/>
      </c>
      <c r="BT55" s="93" t="str">
        <f t="shared" si="32"/>
        <v/>
      </c>
      <c r="BU55" s="93" t="str">
        <f t="shared" si="32"/>
        <v/>
      </c>
      <c r="BV55" s="93" t="str">
        <f t="shared" si="32"/>
        <v/>
      </c>
      <c r="BW55" s="93" t="str">
        <f t="shared" si="32"/>
        <v/>
      </c>
      <c r="BX55" s="93" t="str">
        <f t="shared" si="32"/>
        <v/>
      </c>
      <c r="BY55" s="93" t="str">
        <f t="shared" si="32"/>
        <v/>
      </c>
      <c r="BZ55" s="93" t="str">
        <f t="shared" si="32"/>
        <v/>
      </c>
      <c r="CA55" s="93" t="str">
        <f t="shared" si="32"/>
        <v/>
      </c>
      <c r="CB55" s="93" t="str">
        <f t="shared" si="32"/>
        <v/>
      </c>
      <c r="CC55" s="90">
        <f t="shared" si="2"/>
        <v>0</v>
      </c>
      <c r="CD55" s="90">
        <f t="shared" si="3"/>
        <v>0</v>
      </c>
      <c r="CE55" s="88">
        <f t="shared" si="14"/>
        <v>0</v>
      </c>
      <c r="CF55" s="138" t="str">
        <f t="shared" si="15"/>
        <v/>
      </c>
      <c r="CG55" s="96" t="str">
        <f t="shared" si="16"/>
        <v/>
      </c>
      <c r="CH55" s="96" t="str">
        <f t="shared" si="17"/>
        <v/>
      </c>
      <c r="CI55" s="96" t="str">
        <f t="shared" si="18"/>
        <v/>
      </c>
      <c r="CJ55" s="262"/>
      <c r="CK55" s="262"/>
      <c r="CL55" s="262"/>
      <c r="CM55" s="262"/>
      <c r="CN55" s="262"/>
      <c r="CO55" s="262"/>
      <c r="CP55" s="262"/>
      <c r="CQ55" s="262"/>
      <c r="CR55" s="262"/>
      <c r="CS55" s="262"/>
      <c r="CT55" s="262"/>
      <c r="CU55" s="262"/>
      <c r="CV55" s="262"/>
      <c r="CW55" s="262"/>
      <c r="CX55" s="262"/>
      <c r="CY55" s="262"/>
      <c r="CZ55" s="262"/>
      <c r="DA55" s="262"/>
      <c r="DB55" s="262"/>
      <c r="DC55" s="262"/>
      <c r="DD55" s="262"/>
      <c r="DE55" s="262"/>
      <c r="DF55" s="262"/>
      <c r="DG55" s="262"/>
      <c r="DH55" s="102">
        <f t="shared" si="19"/>
        <v>0</v>
      </c>
      <c r="DI55" s="100">
        <f t="shared" si="20"/>
        <v>0</v>
      </c>
      <c r="DJ55" s="98">
        <f t="shared" si="21"/>
        <v>0</v>
      </c>
      <c r="DK55" s="100">
        <f t="shared" si="22"/>
        <v>0</v>
      </c>
    </row>
    <row r="56" spans="1:115" ht="42" customHeight="1" x14ac:dyDescent="0.15">
      <c r="A56" s="32">
        <v>46</v>
      </c>
      <c r="B56" s="239"/>
      <c r="C56" s="196"/>
      <c r="D56" s="240"/>
      <c r="E56" s="200"/>
      <c r="F56" s="75"/>
      <c r="G56" s="196"/>
      <c r="H56" s="196"/>
      <c r="I56" s="196"/>
      <c r="J56" s="196"/>
      <c r="K56" s="72"/>
      <c r="L56" s="105"/>
      <c r="M56" s="105"/>
      <c r="N56" s="207"/>
      <c r="O56" s="86"/>
      <c r="P56" s="75"/>
      <c r="Q56" s="76"/>
      <c r="R56" s="72"/>
      <c r="S56" s="34"/>
      <c r="T56" s="69"/>
      <c r="U56" s="70"/>
      <c r="V56" s="69"/>
      <c r="W56" s="70"/>
      <c r="X56" s="71"/>
      <c r="Y56" s="196"/>
      <c r="Z56" s="72"/>
      <c r="AA56" s="196"/>
      <c r="AB56" s="73"/>
      <c r="AC56" s="200"/>
      <c r="AD56" s="196"/>
      <c r="AE56" s="196"/>
      <c r="AF56" s="216"/>
      <c r="AG56" s="74"/>
      <c r="AH56" s="72"/>
      <c r="AI56" s="72"/>
      <c r="AJ56" s="196"/>
      <c r="AK56" s="196"/>
      <c r="AL56" s="33"/>
      <c r="AM56" s="75"/>
      <c r="AN56" s="187" t="str">
        <f>IF($AL56="","",VLOOKUP($AL56,国・地域コード!B48:D219,3,0))</f>
        <v/>
      </c>
      <c r="AO56" s="72"/>
      <c r="AP56" s="75"/>
      <c r="AQ56" s="75"/>
      <c r="AR56" s="75"/>
      <c r="AS56" s="75"/>
      <c r="AT56" s="33"/>
      <c r="AU56" s="33"/>
      <c r="AV56" s="231"/>
      <c r="AW56" s="354"/>
      <c r="AX56" s="354"/>
      <c r="AY56" s="355"/>
      <c r="AZ56" s="354"/>
      <c r="BA56" s="354"/>
      <c r="BB56" s="355"/>
      <c r="BC56" s="136" t="str">
        <f t="shared" si="10"/>
        <v/>
      </c>
      <c r="BD56" s="136" t="str">
        <f t="shared" si="11"/>
        <v/>
      </c>
      <c r="BE56" s="92" t="str">
        <f t="shared" si="31"/>
        <v/>
      </c>
      <c r="BF56" s="92" t="str">
        <f t="shared" si="31"/>
        <v/>
      </c>
      <c r="BG56" s="92" t="str">
        <f t="shared" si="31"/>
        <v/>
      </c>
      <c r="BH56" s="92" t="str">
        <f t="shared" si="31"/>
        <v/>
      </c>
      <c r="BI56" s="92" t="str">
        <f t="shared" si="31"/>
        <v/>
      </c>
      <c r="BJ56" s="92" t="str">
        <f t="shared" si="31"/>
        <v/>
      </c>
      <c r="BK56" s="92" t="str">
        <f t="shared" si="31"/>
        <v/>
      </c>
      <c r="BL56" s="92" t="str">
        <f t="shared" si="31"/>
        <v/>
      </c>
      <c r="BM56" s="92" t="str">
        <f t="shared" si="31"/>
        <v/>
      </c>
      <c r="BN56" s="92" t="str">
        <f t="shared" si="31"/>
        <v/>
      </c>
      <c r="BO56" s="92" t="str">
        <f t="shared" si="31"/>
        <v/>
      </c>
      <c r="BP56" s="92" t="str">
        <f t="shared" si="31"/>
        <v/>
      </c>
      <c r="BQ56" s="93" t="str">
        <f t="shared" si="32"/>
        <v/>
      </c>
      <c r="BR56" s="93" t="str">
        <f t="shared" si="32"/>
        <v/>
      </c>
      <c r="BS56" s="93" t="str">
        <f t="shared" si="32"/>
        <v/>
      </c>
      <c r="BT56" s="93" t="str">
        <f t="shared" si="32"/>
        <v/>
      </c>
      <c r="BU56" s="93" t="str">
        <f t="shared" si="32"/>
        <v/>
      </c>
      <c r="BV56" s="93" t="str">
        <f t="shared" si="32"/>
        <v/>
      </c>
      <c r="BW56" s="93" t="str">
        <f t="shared" si="32"/>
        <v/>
      </c>
      <c r="BX56" s="93" t="str">
        <f t="shared" si="32"/>
        <v/>
      </c>
      <c r="BY56" s="93" t="str">
        <f t="shared" si="32"/>
        <v/>
      </c>
      <c r="BZ56" s="93" t="str">
        <f t="shared" si="32"/>
        <v/>
      </c>
      <c r="CA56" s="93" t="str">
        <f t="shared" si="32"/>
        <v/>
      </c>
      <c r="CB56" s="93" t="str">
        <f t="shared" si="32"/>
        <v/>
      </c>
      <c r="CC56" s="90">
        <f t="shared" si="2"/>
        <v>0</v>
      </c>
      <c r="CD56" s="90">
        <f t="shared" si="3"/>
        <v>0</v>
      </c>
      <c r="CE56" s="88">
        <f t="shared" si="14"/>
        <v>0</v>
      </c>
      <c r="CF56" s="138" t="str">
        <f t="shared" si="15"/>
        <v/>
      </c>
      <c r="CG56" s="96" t="str">
        <f t="shared" si="16"/>
        <v/>
      </c>
      <c r="CH56" s="96" t="str">
        <f t="shared" si="17"/>
        <v/>
      </c>
      <c r="CI56" s="96" t="str">
        <f t="shared" si="18"/>
        <v/>
      </c>
      <c r="CJ56" s="262"/>
      <c r="CK56" s="262"/>
      <c r="CL56" s="262"/>
      <c r="CM56" s="262"/>
      <c r="CN56" s="262"/>
      <c r="CO56" s="262"/>
      <c r="CP56" s="262"/>
      <c r="CQ56" s="262"/>
      <c r="CR56" s="262"/>
      <c r="CS56" s="262"/>
      <c r="CT56" s="262"/>
      <c r="CU56" s="262"/>
      <c r="CV56" s="262"/>
      <c r="CW56" s="262"/>
      <c r="CX56" s="262"/>
      <c r="CY56" s="262"/>
      <c r="CZ56" s="262"/>
      <c r="DA56" s="262"/>
      <c r="DB56" s="262"/>
      <c r="DC56" s="262"/>
      <c r="DD56" s="262"/>
      <c r="DE56" s="262"/>
      <c r="DF56" s="262"/>
      <c r="DG56" s="262"/>
      <c r="DH56" s="102">
        <f t="shared" si="19"/>
        <v>0</v>
      </c>
      <c r="DI56" s="100">
        <f t="shared" si="20"/>
        <v>0</v>
      </c>
      <c r="DJ56" s="98">
        <f t="shared" si="21"/>
        <v>0</v>
      </c>
      <c r="DK56" s="100">
        <f t="shared" si="22"/>
        <v>0</v>
      </c>
    </row>
    <row r="57" spans="1:115" ht="42" customHeight="1" x14ac:dyDescent="0.15">
      <c r="A57" s="32">
        <v>47</v>
      </c>
      <c r="B57" s="239"/>
      <c r="C57" s="196"/>
      <c r="D57" s="240"/>
      <c r="E57" s="200"/>
      <c r="F57" s="75"/>
      <c r="G57" s="196"/>
      <c r="H57" s="196"/>
      <c r="I57" s="196"/>
      <c r="J57" s="196"/>
      <c r="K57" s="72"/>
      <c r="L57" s="105"/>
      <c r="M57" s="105"/>
      <c r="N57" s="207"/>
      <c r="O57" s="86"/>
      <c r="P57" s="75"/>
      <c r="Q57" s="76"/>
      <c r="R57" s="72"/>
      <c r="S57" s="34"/>
      <c r="T57" s="69"/>
      <c r="U57" s="70"/>
      <c r="V57" s="69"/>
      <c r="W57" s="70"/>
      <c r="X57" s="71"/>
      <c r="Y57" s="196"/>
      <c r="Z57" s="72"/>
      <c r="AA57" s="196"/>
      <c r="AB57" s="73"/>
      <c r="AC57" s="200"/>
      <c r="AD57" s="196"/>
      <c r="AE57" s="196"/>
      <c r="AF57" s="216"/>
      <c r="AG57" s="74"/>
      <c r="AH57" s="72"/>
      <c r="AI57" s="72"/>
      <c r="AJ57" s="196"/>
      <c r="AK57" s="196"/>
      <c r="AL57" s="33"/>
      <c r="AM57" s="75"/>
      <c r="AN57" s="187" t="str">
        <f>IF($AL57="","",VLOOKUP($AL57,国・地域コード!B49:D220,3,0))</f>
        <v/>
      </c>
      <c r="AO57" s="72"/>
      <c r="AP57" s="75"/>
      <c r="AQ57" s="75"/>
      <c r="AR57" s="75"/>
      <c r="AS57" s="75"/>
      <c r="AT57" s="33"/>
      <c r="AU57" s="33"/>
      <c r="AV57" s="231"/>
      <c r="AW57" s="354"/>
      <c r="AX57" s="354"/>
      <c r="AY57" s="355"/>
      <c r="AZ57" s="354"/>
      <c r="BA57" s="354"/>
      <c r="BB57" s="355"/>
      <c r="BC57" s="136" t="str">
        <f t="shared" si="10"/>
        <v/>
      </c>
      <c r="BD57" s="136" t="str">
        <f t="shared" si="11"/>
        <v/>
      </c>
      <c r="BE57" s="92" t="str">
        <f t="shared" si="31"/>
        <v/>
      </c>
      <c r="BF57" s="92" t="str">
        <f t="shared" si="31"/>
        <v/>
      </c>
      <c r="BG57" s="92" t="str">
        <f t="shared" si="31"/>
        <v/>
      </c>
      <c r="BH57" s="92" t="str">
        <f t="shared" si="31"/>
        <v/>
      </c>
      <c r="BI57" s="92" t="str">
        <f t="shared" si="31"/>
        <v/>
      </c>
      <c r="BJ57" s="92" t="str">
        <f t="shared" si="31"/>
        <v/>
      </c>
      <c r="BK57" s="92" t="str">
        <f t="shared" si="31"/>
        <v/>
      </c>
      <c r="BL57" s="92" t="str">
        <f t="shared" si="31"/>
        <v/>
      </c>
      <c r="BM57" s="92" t="str">
        <f t="shared" si="31"/>
        <v/>
      </c>
      <c r="BN57" s="92" t="str">
        <f t="shared" si="31"/>
        <v/>
      </c>
      <c r="BO57" s="92" t="str">
        <f t="shared" si="31"/>
        <v/>
      </c>
      <c r="BP57" s="92" t="str">
        <f t="shared" si="31"/>
        <v/>
      </c>
      <c r="BQ57" s="93" t="str">
        <f t="shared" si="32"/>
        <v/>
      </c>
      <c r="BR57" s="93" t="str">
        <f t="shared" si="32"/>
        <v/>
      </c>
      <c r="BS57" s="93" t="str">
        <f t="shared" si="32"/>
        <v/>
      </c>
      <c r="BT57" s="93" t="str">
        <f t="shared" si="32"/>
        <v/>
      </c>
      <c r="BU57" s="93" t="str">
        <f t="shared" si="32"/>
        <v/>
      </c>
      <c r="BV57" s="93" t="str">
        <f t="shared" si="32"/>
        <v/>
      </c>
      <c r="BW57" s="93" t="str">
        <f t="shared" si="32"/>
        <v/>
      </c>
      <c r="BX57" s="93" t="str">
        <f t="shared" si="32"/>
        <v/>
      </c>
      <c r="BY57" s="93" t="str">
        <f t="shared" si="32"/>
        <v/>
      </c>
      <c r="BZ57" s="93" t="str">
        <f t="shared" si="32"/>
        <v/>
      </c>
      <c r="CA57" s="93" t="str">
        <f t="shared" si="32"/>
        <v/>
      </c>
      <c r="CB57" s="93" t="str">
        <f t="shared" si="32"/>
        <v/>
      </c>
      <c r="CC57" s="90">
        <f t="shared" si="2"/>
        <v>0</v>
      </c>
      <c r="CD57" s="90">
        <f t="shared" si="3"/>
        <v>0</v>
      </c>
      <c r="CE57" s="88">
        <f t="shared" si="14"/>
        <v>0</v>
      </c>
      <c r="CF57" s="138" t="str">
        <f t="shared" si="15"/>
        <v/>
      </c>
      <c r="CG57" s="96" t="str">
        <f t="shared" si="16"/>
        <v/>
      </c>
      <c r="CH57" s="96" t="str">
        <f t="shared" si="17"/>
        <v/>
      </c>
      <c r="CI57" s="96" t="str">
        <f t="shared" si="18"/>
        <v/>
      </c>
      <c r="CJ57" s="262"/>
      <c r="CK57" s="262"/>
      <c r="CL57" s="262"/>
      <c r="CM57" s="262"/>
      <c r="CN57" s="262"/>
      <c r="CO57" s="262"/>
      <c r="CP57" s="262"/>
      <c r="CQ57" s="262"/>
      <c r="CR57" s="262"/>
      <c r="CS57" s="262"/>
      <c r="CT57" s="262"/>
      <c r="CU57" s="262"/>
      <c r="CV57" s="262"/>
      <c r="CW57" s="262"/>
      <c r="CX57" s="262"/>
      <c r="CY57" s="262"/>
      <c r="CZ57" s="262"/>
      <c r="DA57" s="262"/>
      <c r="DB57" s="262"/>
      <c r="DC57" s="262"/>
      <c r="DD57" s="262"/>
      <c r="DE57" s="262"/>
      <c r="DF57" s="262"/>
      <c r="DG57" s="262"/>
      <c r="DH57" s="102">
        <f t="shared" si="19"/>
        <v>0</v>
      </c>
      <c r="DI57" s="100">
        <f t="shared" si="20"/>
        <v>0</v>
      </c>
      <c r="DJ57" s="98">
        <f t="shared" si="21"/>
        <v>0</v>
      </c>
      <c r="DK57" s="100">
        <f t="shared" si="22"/>
        <v>0</v>
      </c>
    </row>
    <row r="58" spans="1:115" ht="42" customHeight="1" x14ac:dyDescent="0.15">
      <c r="A58" s="32">
        <v>48</v>
      </c>
      <c r="B58" s="239"/>
      <c r="C58" s="196"/>
      <c r="D58" s="240"/>
      <c r="E58" s="200"/>
      <c r="F58" s="75"/>
      <c r="G58" s="196"/>
      <c r="H58" s="196"/>
      <c r="I58" s="196"/>
      <c r="J58" s="196"/>
      <c r="K58" s="72"/>
      <c r="L58" s="105"/>
      <c r="M58" s="105"/>
      <c r="N58" s="207"/>
      <c r="O58" s="86"/>
      <c r="P58" s="75"/>
      <c r="Q58" s="76"/>
      <c r="R58" s="72"/>
      <c r="S58" s="34"/>
      <c r="T58" s="69"/>
      <c r="U58" s="70"/>
      <c r="V58" s="69"/>
      <c r="W58" s="70"/>
      <c r="X58" s="71"/>
      <c r="Y58" s="196"/>
      <c r="Z58" s="72"/>
      <c r="AA58" s="196"/>
      <c r="AB58" s="73"/>
      <c r="AC58" s="200"/>
      <c r="AD58" s="196"/>
      <c r="AE58" s="196"/>
      <c r="AF58" s="216"/>
      <c r="AG58" s="74"/>
      <c r="AH58" s="72"/>
      <c r="AI58" s="72"/>
      <c r="AJ58" s="196"/>
      <c r="AK58" s="196"/>
      <c r="AL58" s="33"/>
      <c r="AM58" s="75"/>
      <c r="AN58" s="187" t="str">
        <f>IF($AL58="","",VLOOKUP($AL58,国・地域コード!B50:D221,3,0))</f>
        <v/>
      </c>
      <c r="AO58" s="72"/>
      <c r="AP58" s="75"/>
      <c r="AQ58" s="75"/>
      <c r="AR58" s="75"/>
      <c r="AS58" s="75"/>
      <c r="AT58" s="33"/>
      <c r="AU58" s="33"/>
      <c r="AV58" s="231"/>
      <c r="AW58" s="354"/>
      <c r="AX58" s="354"/>
      <c r="AY58" s="355"/>
      <c r="AZ58" s="354"/>
      <c r="BA58" s="354"/>
      <c r="BB58" s="355"/>
      <c r="BC58" s="136" t="str">
        <f t="shared" si="10"/>
        <v/>
      </c>
      <c r="BD58" s="136" t="str">
        <f t="shared" si="11"/>
        <v/>
      </c>
      <c r="BE58" s="92" t="str">
        <f t="shared" si="31"/>
        <v/>
      </c>
      <c r="BF58" s="92" t="str">
        <f t="shared" si="31"/>
        <v/>
      </c>
      <c r="BG58" s="92" t="str">
        <f t="shared" si="31"/>
        <v/>
      </c>
      <c r="BH58" s="92" t="str">
        <f t="shared" si="31"/>
        <v/>
      </c>
      <c r="BI58" s="92" t="str">
        <f t="shared" si="31"/>
        <v/>
      </c>
      <c r="BJ58" s="92" t="str">
        <f t="shared" si="31"/>
        <v/>
      </c>
      <c r="BK58" s="92" t="str">
        <f t="shared" si="31"/>
        <v/>
      </c>
      <c r="BL58" s="92" t="str">
        <f t="shared" si="31"/>
        <v/>
      </c>
      <c r="BM58" s="92" t="str">
        <f t="shared" si="31"/>
        <v/>
      </c>
      <c r="BN58" s="92" t="str">
        <f t="shared" si="31"/>
        <v/>
      </c>
      <c r="BO58" s="92" t="str">
        <f t="shared" si="31"/>
        <v/>
      </c>
      <c r="BP58" s="92" t="str">
        <f t="shared" si="31"/>
        <v/>
      </c>
      <c r="BQ58" s="93" t="str">
        <f t="shared" si="32"/>
        <v/>
      </c>
      <c r="BR58" s="93" t="str">
        <f t="shared" si="32"/>
        <v/>
      </c>
      <c r="BS58" s="93" t="str">
        <f t="shared" si="32"/>
        <v/>
      </c>
      <c r="BT58" s="93" t="str">
        <f t="shared" si="32"/>
        <v/>
      </c>
      <c r="BU58" s="93" t="str">
        <f t="shared" si="32"/>
        <v/>
      </c>
      <c r="BV58" s="93" t="str">
        <f t="shared" si="32"/>
        <v/>
      </c>
      <c r="BW58" s="93" t="str">
        <f t="shared" si="32"/>
        <v/>
      </c>
      <c r="BX58" s="93" t="str">
        <f t="shared" si="32"/>
        <v/>
      </c>
      <c r="BY58" s="93" t="str">
        <f t="shared" si="32"/>
        <v/>
      </c>
      <c r="BZ58" s="93" t="str">
        <f t="shared" si="32"/>
        <v/>
      </c>
      <c r="CA58" s="93" t="str">
        <f t="shared" si="32"/>
        <v/>
      </c>
      <c r="CB58" s="93" t="str">
        <f t="shared" si="32"/>
        <v/>
      </c>
      <c r="CC58" s="90">
        <f t="shared" si="2"/>
        <v>0</v>
      </c>
      <c r="CD58" s="90">
        <f t="shared" si="3"/>
        <v>0</v>
      </c>
      <c r="CE58" s="88">
        <f t="shared" si="14"/>
        <v>0</v>
      </c>
      <c r="CF58" s="138" t="str">
        <f t="shared" si="15"/>
        <v/>
      </c>
      <c r="CG58" s="96" t="str">
        <f t="shared" si="16"/>
        <v/>
      </c>
      <c r="CH58" s="96" t="str">
        <f t="shared" si="17"/>
        <v/>
      </c>
      <c r="CI58" s="96" t="str">
        <f t="shared" si="18"/>
        <v/>
      </c>
      <c r="CJ58" s="262"/>
      <c r="CK58" s="262"/>
      <c r="CL58" s="262"/>
      <c r="CM58" s="262"/>
      <c r="CN58" s="262"/>
      <c r="CO58" s="262"/>
      <c r="CP58" s="262"/>
      <c r="CQ58" s="262"/>
      <c r="CR58" s="262"/>
      <c r="CS58" s="262"/>
      <c r="CT58" s="262"/>
      <c r="CU58" s="262"/>
      <c r="CV58" s="262"/>
      <c r="CW58" s="262"/>
      <c r="CX58" s="262"/>
      <c r="CY58" s="262"/>
      <c r="CZ58" s="262"/>
      <c r="DA58" s="262"/>
      <c r="DB58" s="262"/>
      <c r="DC58" s="262"/>
      <c r="DD58" s="262"/>
      <c r="DE58" s="262"/>
      <c r="DF58" s="262"/>
      <c r="DG58" s="262"/>
      <c r="DH58" s="102">
        <f t="shared" si="19"/>
        <v>0</v>
      </c>
      <c r="DI58" s="100">
        <f t="shared" si="20"/>
        <v>0</v>
      </c>
      <c r="DJ58" s="98">
        <f t="shared" si="21"/>
        <v>0</v>
      </c>
      <c r="DK58" s="100">
        <f t="shared" si="22"/>
        <v>0</v>
      </c>
    </row>
    <row r="59" spans="1:115" ht="42" customHeight="1" x14ac:dyDescent="0.15">
      <c r="A59" s="32">
        <v>49</v>
      </c>
      <c r="B59" s="239"/>
      <c r="C59" s="196"/>
      <c r="D59" s="240"/>
      <c r="E59" s="200"/>
      <c r="F59" s="75"/>
      <c r="G59" s="196"/>
      <c r="H59" s="196"/>
      <c r="I59" s="196"/>
      <c r="J59" s="196"/>
      <c r="K59" s="72"/>
      <c r="L59" s="105"/>
      <c r="M59" s="105"/>
      <c r="N59" s="207"/>
      <c r="O59" s="86"/>
      <c r="P59" s="75"/>
      <c r="Q59" s="76"/>
      <c r="R59" s="72"/>
      <c r="S59" s="34"/>
      <c r="T59" s="69"/>
      <c r="U59" s="70"/>
      <c r="V59" s="69"/>
      <c r="W59" s="70"/>
      <c r="X59" s="71"/>
      <c r="Y59" s="196"/>
      <c r="Z59" s="72"/>
      <c r="AA59" s="196"/>
      <c r="AB59" s="73"/>
      <c r="AC59" s="200"/>
      <c r="AD59" s="196"/>
      <c r="AE59" s="196"/>
      <c r="AF59" s="216"/>
      <c r="AG59" s="74"/>
      <c r="AH59" s="72"/>
      <c r="AI59" s="72"/>
      <c r="AJ59" s="196"/>
      <c r="AK59" s="196"/>
      <c r="AL59" s="33"/>
      <c r="AM59" s="75"/>
      <c r="AN59" s="187" t="str">
        <f>IF($AL59="","",VLOOKUP($AL59,国・地域コード!B51:D222,3,0))</f>
        <v/>
      </c>
      <c r="AO59" s="72"/>
      <c r="AP59" s="75"/>
      <c r="AQ59" s="75"/>
      <c r="AR59" s="75"/>
      <c r="AS59" s="75"/>
      <c r="AT59" s="33"/>
      <c r="AU59" s="33"/>
      <c r="AV59" s="231"/>
      <c r="AW59" s="354"/>
      <c r="AX59" s="354"/>
      <c r="AY59" s="355"/>
      <c r="AZ59" s="354"/>
      <c r="BA59" s="354"/>
      <c r="BB59" s="355"/>
      <c r="BC59" s="136" t="str">
        <f t="shared" si="10"/>
        <v/>
      </c>
      <c r="BD59" s="136" t="str">
        <f t="shared" si="11"/>
        <v/>
      </c>
      <c r="BE59" s="92" t="str">
        <f t="shared" si="31"/>
        <v/>
      </c>
      <c r="BF59" s="92" t="str">
        <f t="shared" si="31"/>
        <v/>
      </c>
      <c r="BG59" s="92" t="str">
        <f t="shared" si="31"/>
        <v/>
      </c>
      <c r="BH59" s="92" t="str">
        <f t="shared" si="31"/>
        <v/>
      </c>
      <c r="BI59" s="92" t="str">
        <f t="shared" si="31"/>
        <v/>
      </c>
      <c r="BJ59" s="92" t="str">
        <f t="shared" si="31"/>
        <v/>
      </c>
      <c r="BK59" s="92" t="str">
        <f t="shared" si="31"/>
        <v/>
      </c>
      <c r="BL59" s="92" t="str">
        <f t="shared" si="31"/>
        <v/>
      </c>
      <c r="BM59" s="92" t="str">
        <f t="shared" si="31"/>
        <v/>
      </c>
      <c r="BN59" s="92" t="str">
        <f t="shared" si="31"/>
        <v/>
      </c>
      <c r="BO59" s="92" t="str">
        <f t="shared" si="31"/>
        <v/>
      </c>
      <c r="BP59" s="92" t="str">
        <f t="shared" si="31"/>
        <v/>
      </c>
      <c r="BQ59" s="93" t="str">
        <f t="shared" si="32"/>
        <v/>
      </c>
      <c r="BR59" s="93" t="str">
        <f t="shared" si="32"/>
        <v/>
      </c>
      <c r="BS59" s="93" t="str">
        <f t="shared" si="32"/>
        <v/>
      </c>
      <c r="BT59" s="93" t="str">
        <f t="shared" si="32"/>
        <v/>
      </c>
      <c r="BU59" s="93" t="str">
        <f t="shared" si="32"/>
        <v/>
      </c>
      <c r="BV59" s="93" t="str">
        <f t="shared" si="32"/>
        <v/>
      </c>
      <c r="BW59" s="93" t="str">
        <f t="shared" si="32"/>
        <v/>
      </c>
      <c r="BX59" s="93" t="str">
        <f t="shared" si="32"/>
        <v/>
      </c>
      <c r="BY59" s="93" t="str">
        <f t="shared" si="32"/>
        <v/>
      </c>
      <c r="BZ59" s="93" t="str">
        <f t="shared" si="32"/>
        <v/>
      </c>
      <c r="CA59" s="93" t="str">
        <f t="shared" si="32"/>
        <v/>
      </c>
      <c r="CB59" s="93" t="str">
        <f t="shared" si="32"/>
        <v/>
      </c>
      <c r="CC59" s="90">
        <f t="shared" si="2"/>
        <v>0</v>
      </c>
      <c r="CD59" s="90">
        <f t="shared" si="3"/>
        <v>0</v>
      </c>
      <c r="CE59" s="88">
        <f t="shared" si="14"/>
        <v>0</v>
      </c>
      <c r="CF59" s="138" t="str">
        <f t="shared" si="15"/>
        <v/>
      </c>
      <c r="CG59" s="96" t="str">
        <f t="shared" si="16"/>
        <v/>
      </c>
      <c r="CH59" s="96" t="str">
        <f t="shared" si="17"/>
        <v/>
      </c>
      <c r="CI59" s="96" t="str">
        <f t="shared" si="18"/>
        <v/>
      </c>
      <c r="CJ59" s="262"/>
      <c r="CK59" s="262"/>
      <c r="CL59" s="262"/>
      <c r="CM59" s="262"/>
      <c r="CN59" s="262"/>
      <c r="CO59" s="262"/>
      <c r="CP59" s="262"/>
      <c r="CQ59" s="262"/>
      <c r="CR59" s="262"/>
      <c r="CS59" s="262"/>
      <c r="CT59" s="262"/>
      <c r="CU59" s="262"/>
      <c r="CV59" s="262"/>
      <c r="CW59" s="262"/>
      <c r="CX59" s="262"/>
      <c r="CY59" s="262"/>
      <c r="CZ59" s="262"/>
      <c r="DA59" s="262"/>
      <c r="DB59" s="262"/>
      <c r="DC59" s="262"/>
      <c r="DD59" s="262"/>
      <c r="DE59" s="262"/>
      <c r="DF59" s="262"/>
      <c r="DG59" s="262"/>
      <c r="DH59" s="102">
        <f t="shared" si="19"/>
        <v>0</v>
      </c>
      <c r="DI59" s="100">
        <f t="shared" si="20"/>
        <v>0</v>
      </c>
      <c r="DJ59" s="98">
        <f t="shared" si="21"/>
        <v>0</v>
      </c>
      <c r="DK59" s="100">
        <f t="shared" si="22"/>
        <v>0</v>
      </c>
    </row>
    <row r="60" spans="1:115" ht="42" customHeight="1" x14ac:dyDescent="0.15">
      <c r="A60" s="32">
        <v>50</v>
      </c>
      <c r="B60" s="239"/>
      <c r="C60" s="196"/>
      <c r="D60" s="240"/>
      <c r="E60" s="200"/>
      <c r="F60" s="75"/>
      <c r="G60" s="196"/>
      <c r="H60" s="196"/>
      <c r="I60" s="196"/>
      <c r="J60" s="196"/>
      <c r="K60" s="72"/>
      <c r="L60" s="105"/>
      <c r="M60" s="105"/>
      <c r="N60" s="207"/>
      <c r="O60" s="86"/>
      <c r="P60" s="75"/>
      <c r="Q60" s="76"/>
      <c r="R60" s="72"/>
      <c r="S60" s="34"/>
      <c r="T60" s="69"/>
      <c r="U60" s="70"/>
      <c r="V60" s="69"/>
      <c r="W60" s="70"/>
      <c r="X60" s="71"/>
      <c r="Y60" s="196"/>
      <c r="Z60" s="72"/>
      <c r="AA60" s="196"/>
      <c r="AB60" s="73"/>
      <c r="AC60" s="200"/>
      <c r="AD60" s="196"/>
      <c r="AE60" s="196"/>
      <c r="AF60" s="216"/>
      <c r="AG60" s="74"/>
      <c r="AH60" s="72"/>
      <c r="AI60" s="72"/>
      <c r="AJ60" s="196"/>
      <c r="AK60" s="196"/>
      <c r="AL60" s="33"/>
      <c r="AM60" s="75"/>
      <c r="AN60" s="187" t="str">
        <f>IF($AL60="","",VLOOKUP($AL60,国・地域コード!B52:D223,3,0))</f>
        <v/>
      </c>
      <c r="AO60" s="72"/>
      <c r="AP60" s="75"/>
      <c r="AQ60" s="75"/>
      <c r="AR60" s="75"/>
      <c r="AS60" s="75"/>
      <c r="AT60" s="33"/>
      <c r="AU60" s="33"/>
      <c r="AV60" s="231"/>
      <c r="AW60" s="354"/>
      <c r="AX60" s="354"/>
      <c r="AY60" s="355"/>
      <c r="AZ60" s="354"/>
      <c r="BA60" s="354"/>
      <c r="BB60" s="355"/>
      <c r="BC60" s="136" t="str">
        <f t="shared" si="10"/>
        <v/>
      </c>
      <c r="BD60" s="136" t="str">
        <f t="shared" si="11"/>
        <v/>
      </c>
      <c r="BE60" s="92" t="str">
        <f t="shared" si="31"/>
        <v/>
      </c>
      <c r="BF60" s="92" t="str">
        <f t="shared" si="31"/>
        <v/>
      </c>
      <c r="BG60" s="92" t="str">
        <f t="shared" si="31"/>
        <v/>
      </c>
      <c r="BH60" s="92" t="str">
        <f t="shared" si="31"/>
        <v/>
      </c>
      <c r="BI60" s="92" t="str">
        <f t="shared" si="31"/>
        <v/>
      </c>
      <c r="BJ60" s="92" t="str">
        <f t="shared" si="31"/>
        <v/>
      </c>
      <c r="BK60" s="92" t="str">
        <f t="shared" si="31"/>
        <v/>
      </c>
      <c r="BL60" s="92" t="str">
        <f t="shared" si="31"/>
        <v/>
      </c>
      <c r="BM60" s="92" t="str">
        <f t="shared" si="31"/>
        <v/>
      </c>
      <c r="BN60" s="92" t="str">
        <f t="shared" si="31"/>
        <v/>
      </c>
      <c r="BO60" s="92" t="str">
        <f t="shared" si="31"/>
        <v/>
      </c>
      <c r="BP60" s="92" t="str">
        <f t="shared" si="31"/>
        <v/>
      </c>
      <c r="BQ60" s="93" t="str">
        <f t="shared" si="32"/>
        <v/>
      </c>
      <c r="BR60" s="93" t="str">
        <f t="shared" si="32"/>
        <v/>
      </c>
      <c r="BS60" s="93" t="str">
        <f t="shared" si="32"/>
        <v/>
      </c>
      <c r="BT60" s="93" t="str">
        <f t="shared" si="32"/>
        <v/>
      </c>
      <c r="BU60" s="93" t="str">
        <f t="shared" si="32"/>
        <v/>
      </c>
      <c r="BV60" s="93" t="str">
        <f t="shared" si="32"/>
        <v/>
      </c>
      <c r="BW60" s="93" t="str">
        <f t="shared" si="32"/>
        <v/>
      </c>
      <c r="BX60" s="93" t="str">
        <f t="shared" si="32"/>
        <v/>
      </c>
      <c r="BY60" s="93" t="str">
        <f t="shared" si="32"/>
        <v/>
      </c>
      <c r="BZ60" s="93" t="str">
        <f t="shared" si="32"/>
        <v/>
      </c>
      <c r="CA60" s="93" t="str">
        <f t="shared" si="32"/>
        <v/>
      </c>
      <c r="CB60" s="93" t="str">
        <f t="shared" si="32"/>
        <v/>
      </c>
      <c r="CC60" s="90">
        <f t="shared" si="2"/>
        <v>0</v>
      </c>
      <c r="CD60" s="90">
        <f t="shared" si="3"/>
        <v>0</v>
      </c>
      <c r="CE60" s="88">
        <f t="shared" si="14"/>
        <v>0</v>
      </c>
      <c r="CF60" s="138" t="str">
        <f t="shared" si="15"/>
        <v/>
      </c>
      <c r="CG60" s="96" t="str">
        <f t="shared" si="16"/>
        <v/>
      </c>
      <c r="CH60" s="96" t="str">
        <f t="shared" si="17"/>
        <v/>
      </c>
      <c r="CI60" s="96" t="str">
        <f t="shared" si="18"/>
        <v/>
      </c>
      <c r="CJ60" s="262"/>
      <c r="CK60" s="262"/>
      <c r="CL60" s="262"/>
      <c r="CM60" s="262"/>
      <c r="CN60" s="262"/>
      <c r="CO60" s="262"/>
      <c r="CP60" s="262"/>
      <c r="CQ60" s="262"/>
      <c r="CR60" s="262"/>
      <c r="CS60" s="262"/>
      <c r="CT60" s="262"/>
      <c r="CU60" s="262"/>
      <c r="CV60" s="262"/>
      <c r="CW60" s="262"/>
      <c r="CX60" s="262"/>
      <c r="CY60" s="262"/>
      <c r="CZ60" s="262"/>
      <c r="DA60" s="262"/>
      <c r="DB60" s="262"/>
      <c r="DC60" s="262"/>
      <c r="DD60" s="262"/>
      <c r="DE60" s="262"/>
      <c r="DF60" s="262"/>
      <c r="DG60" s="262"/>
      <c r="DH60" s="102">
        <f t="shared" si="19"/>
        <v>0</v>
      </c>
      <c r="DI60" s="100">
        <f t="shared" si="20"/>
        <v>0</v>
      </c>
      <c r="DJ60" s="98">
        <f t="shared" si="21"/>
        <v>0</v>
      </c>
      <c r="DK60" s="100">
        <f t="shared" si="22"/>
        <v>0</v>
      </c>
    </row>
    <row r="61" spans="1:115" ht="42" customHeight="1" x14ac:dyDescent="0.15">
      <c r="A61" s="32">
        <v>51</v>
      </c>
      <c r="B61" s="239"/>
      <c r="C61" s="196"/>
      <c r="D61" s="240"/>
      <c r="E61" s="200"/>
      <c r="F61" s="75"/>
      <c r="G61" s="196"/>
      <c r="H61" s="196"/>
      <c r="I61" s="196"/>
      <c r="J61" s="196"/>
      <c r="K61" s="72"/>
      <c r="L61" s="105"/>
      <c r="M61" s="105"/>
      <c r="N61" s="207"/>
      <c r="O61" s="86"/>
      <c r="P61" s="75"/>
      <c r="Q61" s="76"/>
      <c r="R61" s="72"/>
      <c r="S61" s="34"/>
      <c r="T61" s="69"/>
      <c r="U61" s="70"/>
      <c r="V61" s="69"/>
      <c r="W61" s="70"/>
      <c r="X61" s="71"/>
      <c r="Y61" s="196"/>
      <c r="Z61" s="72"/>
      <c r="AA61" s="196"/>
      <c r="AB61" s="73"/>
      <c r="AC61" s="200"/>
      <c r="AD61" s="196"/>
      <c r="AE61" s="196"/>
      <c r="AF61" s="216"/>
      <c r="AG61" s="74"/>
      <c r="AH61" s="72"/>
      <c r="AI61" s="72"/>
      <c r="AJ61" s="196"/>
      <c r="AK61" s="196"/>
      <c r="AL61" s="33"/>
      <c r="AM61" s="75"/>
      <c r="AN61" s="187" t="str">
        <f>IF($AL61="","",VLOOKUP($AL61,国・地域コード!B53:D224,3,0))</f>
        <v/>
      </c>
      <c r="AO61" s="72"/>
      <c r="AP61" s="75"/>
      <c r="AQ61" s="75"/>
      <c r="AR61" s="75"/>
      <c r="AS61" s="75"/>
      <c r="AT61" s="33"/>
      <c r="AU61" s="33"/>
      <c r="AV61" s="231"/>
      <c r="AW61" s="354"/>
      <c r="AX61" s="354"/>
      <c r="AY61" s="355"/>
      <c r="AZ61" s="354"/>
      <c r="BA61" s="354"/>
      <c r="BB61" s="355"/>
      <c r="BC61" s="136" t="str">
        <f t="shared" si="10"/>
        <v/>
      </c>
      <c r="BD61" s="136" t="str">
        <f t="shared" si="11"/>
        <v/>
      </c>
      <c r="BE61" s="92" t="str">
        <f t="shared" si="31"/>
        <v/>
      </c>
      <c r="BF61" s="92" t="str">
        <f t="shared" si="31"/>
        <v/>
      </c>
      <c r="BG61" s="92" t="str">
        <f t="shared" si="31"/>
        <v/>
      </c>
      <c r="BH61" s="92" t="str">
        <f t="shared" si="31"/>
        <v/>
      </c>
      <c r="BI61" s="92" t="str">
        <f t="shared" si="31"/>
        <v/>
      </c>
      <c r="BJ61" s="92" t="str">
        <f t="shared" si="31"/>
        <v/>
      </c>
      <c r="BK61" s="92" t="str">
        <f t="shared" si="31"/>
        <v/>
      </c>
      <c r="BL61" s="92" t="str">
        <f t="shared" si="31"/>
        <v/>
      </c>
      <c r="BM61" s="92" t="str">
        <f t="shared" si="31"/>
        <v/>
      </c>
      <c r="BN61" s="92" t="str">
        <f t="shared" si="31"/>
        <v/>
      </c>
      <c r="BO61" s="92" t="str">
        <f t="shared" si="31"/>
        <v/>
      </c>
      <c r="BP61" s="92" t="str">
        <f t="shared" si="31"/>
        <v/>
      </c>
      <c r="BQ61" s="93" t="str">
        <f t="shared" ref="BQ61:CB76" si="33">IF(OR($BC61="",$BD61=""),"",IF($BD61-$BC61+1&gt;=15,IF(AND(BQ$7-$BC61+1&gt;=8,$BD61&gt;BQ$6,$BD61-BQ$6+1&gt;=8),"○",""),IF(AND($BC61&gt;=$BQ56,$AX61=BQ$5),"○","")))</f>
        <v/>
      </c>
      <c r="BR61" s="93" t="str">
        <f t="shared" si="33"/>
        <v/>
      </c>
      <c r="BS61" s="93" t="str">
        <f t="shared" si="33"/>
        <v/>
      </c>
      <c r="BT61" s="93" t="str">
        <f t="shared" si="33"/>
        <v/>
      </c>
      <c r="BU61" s="93" t="str">
        <f t="shared" si="33"/>
        <v/>
      </c>
      <c r="BV61" s="93" t="str">
        <f t="shared" si="33"/>
        <v/>
      </c>
      <c r="BW61" s="93" t="str">
        <f t="shared" si="33"/>
        <v/>
      </c>
      <c r="BX61" s="93" t="str">
        <f t="shared" si="33"/>
        <v/>
      </c>
      <c r="BY61" s="93" t="str">
        <f t="shared" si="33"/>
        <v/>
      </c>
      <c r="BZ61" s="93" t="str">
        <f t="shared" si="33"/>
        <v/>
      </c>
      <c r="CA61" s="93" t="str">
        <f t="shared" si="33"/>
        <v/>
      </c>
      <c r="CB61" s="93" t="str">
        <f t="shared" si="33"/>
        <v/>
      </c>
      <c r="CC61" s="90">
        <f t="shared" si="2"/>
        <v>0</v>
      </c>
      <c r="CD61" s="90">
        <f t="shared" si="3"/>
        <v>0</v>
      </c>
      <c r="CE61" s="88">
        <f t="shared" si="14"/>
        <v>0</v>
      </c>
      <c r="CF61" s="138" t="str">
        <f t="shared" si="15"/>
        <v/>
      </c>
      <c r="CG61" s="96" t="str">
        <f t="shared" si="16"/>
        <v/>
      </c>
      <c r="CH61" s="96" t="str">
        <f t="shared" si="17"/>
        <v/>
      </c>
      <c r="CI61" s="96" t="str">
        <f t="shared" si="18"/>
        <v/>
      </c>
      <c r="CJ61" s="262"/>
      <c r="CK61" s="262"/>
      <c r="CL61" s="262"/>
      <c r="CM61" s="262"/>
      <c r="CN61" s="262"/>
      <c r="CO61" s="262"/>
      <c r="CP61" s="262"/>
      <c r="CQ61" s="262"/>
      <c r="CR61" s="262"/>
      <c r="CS61" s="262"/>
      <c r="CT61" s="262"/>
      <c r="CU61" s="262"/>
      <c r="CV61" s="262"/>
      <c r="CW61" s="262"/>
      <c r="CX61" s="262"/>
      <c r="CY61" s="262"/>
      <c r="CZ61" s="262"/>
      <c r="DA61" s="262"/>
      <c r="DB61" s="262"/>
      <c r="DC61" s="262"/>
      <c r="DD61" s="262"/>
      <c r="DE61" s="262"/>
      <c r="DF61" s="262"/>
      <c r="DG61" s="262"/>
      <c r="DH61" s="102">
        <f t="shared" si="19"/>
        <v>0</v>
      </c>
      <c r="DI61" s="100">
        <f t="shared" si="20"/>
        <v>0</v>
      </c>
      <c r="DJ61" s="98">
        <f t="shared" si="21"/>
        <v>0</v>
      </c>
      <c r="DK61" s="100">
        <f t="shared" si="22"/>
        <v>0</v>
      </c>
    </row>
    <row r="62" spans="1:115" ht="42" customHeight="1" x14ac:dyDescent="0.15">
      <c r="A62" s="32">
        <v>52</v>
      </c>
      <c r="B62" s="239"/>
      <c r="C62" s="196"/>
      <c r="D62" s="240"/>
      <c r="E62" s="200"/>
      <c r="F62" s="75"/>
      <c r="G62" s="196"/>
      <c r="H62" s="196"/>
      <c r="I62" s="196"/>
      <c r="J62" s="196"/>
      <c r="K62" s="72"/>
      <c r="L62" s="105"/>
      <c r="M62" s="105"/>
      <c r="N62" s="207"/>
      <c r="O62" s="86"/>
      <c r="P62" s="75"/>
      <c r="Q62" s="76"/>
      <c r="R62" s="72"/>
      <c r="S62" s="34"/>
      <c r="T62" s="69"/>
      <c r="U62" s="70"/>
      <c r="V62" s="69"/>
      <c r="W62" s="70"/>
      <c r="X62" s="71"/>
      <c r="Y62" s="196"/>
      <c r="Z62" s="72"/>
      <c r="AA62" s="196"/>
      <c r="AB62" s="73"/>
      <c r="AC62" s="200"/>
      <c r="AD62" s="196"/>
      <c r="AE62" s="196"/>
      <c r="AF62" s="216"/>
      <c r="AG62" s="74"/>
      <c r="AH62" s="72"/>
      <c r="AI62" s="72"/>
      <c r="AJ62" s="196"/>
      <c r="AK62" s="196"/>
      <c r="AL62" s="33"/>
      <c r="AM62" s="75"/>
      <c r="AN62" s="187" t="str">
        <f>IF($AL62="","",VLOOKUP($AL62,国・地域コード!B54:D225,3,0))</f>
        <v/>
      </c>
      <c r="AO62" s="72"/>
      <c r="AP62" s="75"/>
      <c r="AQ62" s="75"/>
      <c r="AR62" s="75"/>
      <c r="AS62" s="75"/>
      <c r="AT62" s="33"/>
      <c r="AU62" s="33"/>
      <c r="AV62" s="231"/>
      <c r="AW62" s="354"/>
      <c r="AX62" s="354"/>
      <c r="AY62" s="355"/>
      <c r="AZ62" s="354"/>
      <c r="BA62" s="354"/>
      <c r="BB62" s="355"/>
      <c r="BC62" s="136" t="str">
        <f t="shared" si="10"/>
        <v/>
      </c>
      <c r="BD62" s="136" t="str">
        <f t="shared" si="11"/>
        <v/>
      </c>
      <c r="BE62" s="92" t="str">
        <f t="shared" si="31"/>
        <v/>
      </c>
      <c r="BF62" s="92" t="str">
        <f t="shared" si="31"/>
        <v/>
      </c>
      <c r="BG62" s="92" t="str">
        <f t="shared" si="31"/>
        <v/>
      </c>
      <c r="BH62" s="92" t="str">
        <f t="shared" si="31"/>
        <v/>
      </c>
      <c r="BI62" s="92" t="str">
        <f t="shared" si="31"/>
        <v/>
      </c>
      <c r="BJ62" s="92" t="str">
        <f t="shared" si="31"/>
        <v/>
      </c>
      <c r="BK62" s="92" t="str">
        <f t="shared" si="31"/>
        <v/>
      </c>
      <c r="BL62" s="92" t="str">
        <f t="shared" si="31"/>
        <v/>
      </c>
      <c r="BM62" s="92" t="str">
        <f t="shared" si="31"/>
        <v/>
      </c>
      <c r="BN62" s="92" t="str">
        <f t="shared" si="31"/>
        <v/>
      </c>
      <c r="BO62" s="92" t="str">
        <f t="shared" si="31"/>
        <v/>
      </c>
      <c r="BP62" s="92" t="str">
        <f t="shared" si="31"/>
        <v/>
      </c>
      <c r="BQ62" s="93" t="str">
        <f t="shared" si="33"/>
        <v/>
      </c>
      <c r="BR62" s="93" t="str">
        <f t="shared" si="33"/>
        <v/>
      </c>
      <c r="BS62" s="93" t="str">
        <f t="shared" si="33"/>
        <v/>
      </c>
      <c r="BT62" s="93" t="str">
        <f t="shared" si="33"/>
        <v/>
      </c>
      <c r="BU62" s="93" t="str">
        <f t="shared" si="33"/>
        <v/>
      </c>
      <c r="BV62" s="93" t="str">
        <f t="shared" si="33"/>
        <v/>
      </c>
      <c r="BW62" s="93" t="str">
        <f t="shared" si="33"/>
        <v/>
      </c>
      <c r="BX62" s="93" t="str">
        <f t="shared" si="33"/>
        <v/>
      </c>
      <c r="BY62" s="93" t="str">
        <f t="shared" si="33"/>
        <v/>
      </c>
      <c r="BZ62" s="93" t="str">
        <f t="shared" si="33"/>
        <v/>
      </c>
      <c r="CA62" s="93" t="str">
        <f t="shared" si="33"/>
        <v/>
      </c>
      <c r="CB62" s="93" t="str">
        <f t="shared" si="33"/>
        <v/>
      </c>
      <c r="CC62" s="90">
        <f t="shared" si="2"/>
        <v>0</v>
      </c>
      <c r="CD62" s="90">
        <f t="shared" si="3"/>
        <v>0</v>
      </c>
      <c r="CE62" s="88">
        <f t="shared" si="14"/>
        <v>0</v>
      </c>
      <c r="CF62" s="138" t="str">
        <f t="shared" si="15"/>
        <v/>
      </c>
      <c r="CG62" s="96" t="str">
        <f t="shared" si="16"/>
        <v/>
      </c>
      <c r="CH62" s="96" t="str">
        <f t="shared" si="17"/>
        <v/>
      </c>
      <c r="CI62" s="96" t="str">
        <f t="shared" si="18"/>
        <v/>
      </c>
      <c r="CJ62" s="262"/>
      <c r="CK62" s="262"/>
      <c r="CL62" s="262"/>
      <c r="CM62" s="262"/>
      <c r="CN62" s="262"/>
      <c r="CO62" s="262"/>
      <c r="CP62" s="262"/>
      <c r="CQ62" s="262"/>
      <c r="CR62" s="262"/>
      <c r="CS62" s="262"/>
      <c r="CT62" s="262"/>
      <c r="CU62" s="262"/>
      <c r="CV62" s="262"/>
      <c r="CW62" s="262"/>
      <c r="CX62" s="262"/>
      <c r="CY62" s="262"/>
      <c r="CZ62" s="262"/>
      <c r="DA62" s="262"/>
      <c r="DB62" s="262"/>
      <c r="DC62" s="262"/>
      <c r="DD62" s="262"/>
      <c r="DE62" s="262"/>
      <c r="DF62" s="262"/>
      <c r="DG62" s="262"/>
      <c r="DH62" s="102">
        <f t="shared" si="19"/>
        <v>0</v>
      </c>
      <c r="DI62" s="100">
        <f t="shared" si="20"/>
        <v>0</v>
      </c>
      <c r="DJ62" s="98">
        <f t="shared" si="21"/>
        <v>0</v>
      </c>
      <c r="DK62" s="100">
        <f t="shared" si="22"/>
        <v>0</v>
      </c>
    </row>
    <row r="63" spans="1:115" ht="42" customHeight="1" x14ac:dyDescent="0.15">
      <c r="A63" s="32">
        <v>53</v>
      </c>
      <c r="B63" s="239"/>
      <c r="C63" s="196"/>
      <c r="D63" s="240"/>
      <c r="E63" s="200"/>
      <c r="F63" s="75"/>
      <c r="G63" s="196"/>
      <c r="H63" s="196"/>
      <c r="I63" s="196"/>
      <c r="J63" s="196"/>
      <c r="K63" s="72"/>
      <c r="L63" s="105"/>
      <c r="M63" s="105"/>
      <c r="N63" s="207"/>
      <c r="O63" s="86"/>
      <c r="P63" s="75"/>
      <c r="Q63" s="76"/>
      <c r="R63" s="72"/>
      <c r="S63" s="34"/>
      <c r="T63" s="69"/>
      <c r="U63" s="70"/>
      <c r="V63" s="69"/>
      <c r="W63" s="70"/>
      <c r="X63" s="71"/>
      <c r="Y63" s="196"/>
      <c r="Z63" s="72"/>
      <c r="AA63" s="196"/>
      <c r="AB63" s="73"/>
      <c r="AC63" s="200"/>
      <c r="AD63" s="196"/>
      <c r="AE63" s="196"/>
      <c r="AF63" s="216"/>
      <c r="AG63" s="74"/>
      <c r="AH63" s="72"/>
      <c r="AI63" s="72"/>
      <c r="AJ63" s="196"/>
      <c r="AK63" s="196"/>
      <c r="AL63" s="33"/>
      <c r="AM63" s="75"/>
      <c r="AN63" s="187" t="str">
        <f>IF($AL63="","",VLOOKUP($AL63,国・地域コード!B55:D226,3,0))</f>
        <v/>
      </c>
      <c r="AO63" s="72"/>
      <c r="AP63" s="75"/>
      <c r="AQ63" s="75"/>
      <c r="AR63" s="75"/>
      <c r="AS63" s="75"/>
      <c r="AT63" s="33"/>
      <c r="AU63" s="33"/>
      <c r="AV63" s="231"/>
      <c r="AW63" s="354"/>
      <c r="AX63" s="354"/>
      <c r="AY63" s="355"/>
      <c r="AZ63" s="354"/>
      <c r="BA63" s="354"/>
      <c r="BB63" s="355"/>
      <c r="BC63" s="136" t="str">
        <f t="shared" si="10"/>
        <v/>
      </c>
      <c r="BD63" s="136" t="str">
        <f t="shared" si="11"/>
        <v/>
      </c>
      <c r="BE63" s="92" t="str">
        <f t="shared" si="31"/>
        <v/>
      </c>
      <c r="BF63" s="92" t="str">
        <f t="shared" si="31"/>
        <v/>
      </c>
      <c r="BG63" s="92" t="str">
        <f t="shared" si="31"/>
        <v/>
      </c>
      <c r="BH63" s="92" t="str">
        <f t="shared" si="31"/>
        <v/>
      </c>
      <c r="BI63" s="92" t="str">
        <f t="shared" si="31"/>
        <v/>
      </c>
      <c r="BJ63" s="92" t="str">
        <f t="shared" si="31"/>
        <v/>
      </c>
      <c r="BK63" s="92" t="str">
        <f t="shared" si="31"/>
        <v/>
      </c>
      <c r="BL63" s="92" t="str">
        <f t="shared" si="31"/>
        <v/>
      </c>
      <c r="BM63" s="92" t="str">
        <f t="shared" si="31"/>
        <v/>
      </c>
      <c r="BN63" s="92" t="str">
        <f t="shared" si="31"/>
        <v/>
      </c>
      <c r="BO63" s="92" t="str">
        <f t="shared" si="31"/>
        <v/>
      </c>
      <c r="BP63" s="92" t="str">
        <f t="shared" si="31"/>
        <v/>
      </c>
      <c r="BQ63" s="93" t="str">
        <f t="shared" si="33"/>
        <v/>
      </c>
      <c r="BR63" s="93" t="str">
        <f t="shared" si="33"/>
        <v/>
      </c>
      <c r="BS63" s="93" t="str">
        <f t="shared" si="33"/>
        <v/>
      </c>
      <c r="BT63" s="93" t="str">
        <f t="shared" si="33"/>
        <v/>
      </c>
      <c r="BU63" s="93" t="str">
        <f t="shared" si="33"/>
        <v/>
      </c>
      <c r="BV63" s="93" t="str">
        <f t="shared" si="33"/>
        <v/>
      </c>
      <c r="BW63" s="93" t="str">
        <f t="shared" si="33"/>
        <v/>
      </c>
      <c r="BX63" s="93" t="str">
        <f t="shared" si="33"/>
        <v/>
      </c>
      <c r="BY63" s="93" t="str">
        <f t="shared" si="33"/>
        <v/>
      </c>
      <c r="BZ63" s="93" t="str">
        <f t="shared" si="33"/>
        <v/>
      </c>
      <c r="CA63" s="93" t="str">
        <f t="shared" si="33"/>
        <v/>
      </c>
      <c r="CB63" s="93" t="str">
        <f t="shared" si="33"/>
        <v/>
      </c>
      <c r="CC63" s="90">
        <f t="shared" si="2"/>
        <v>0</v>
      </c>
      <c r="CD63" s="90">
        <f t="shared" si="3"/>
        <v>0</v>
      </c>
      <c r="CE63" s="88">
        <f t="shared" si="14"/>
        <v>0</v>
      </c>
      <c r="CF63" s="138" t="str">
        <f t="shared" si="15"/>
        <v/>
      </c>
      <c r="CG63" s="96" t="str">
        <f t="shared" si="16"/>
        <v/>
      </c>
      <c r="CH63" s="96" t="str">
        <f t="shared" si="17"/>
        <v/>
      </c>
      <c r="CI63" s="96" t="str">
        <f t="shared" si="18"/>
        <v/>
      </c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102">
        <f t="shared" si="19"/>
        <v>0</v>
      </c>
      <c r="DI63" s="100">
        <f t="shared" si="20"/>
        <v>0</v>
      </c>
      <c r="DJ63" s="98">
        <f t="shared" si="21"/>
        <v>0</v>
      </c>
      <c r="DK63" s="100">
        <f t="shared" si="22"/>
        <v>0</v>
      </c>
    </row>
    <row r="64" spans="1:115" ht="42" customHeight="1" x14ac:dyDescent="0.15">
      <c r="A64" s="32">
        <v>54</v>
      </c>
      <c r="B64" s="239"/>
      <c r="C64" s="196"/>
      <c r="D64" s="240"/>
      <c r="E64" s="200"/>
      <c r="F64" s="75"/>
      <c r="G64" s="196"/>
      <c r="H64" s="196"/>
      <c r="I64" s="196"/>
      <c r="J64" s="196"/>
      <c r="K64" s="72"/>
      <c r="L64" s="105"/>
      <c r="M64" s="105"/>
      <c r="N64" s="207"/>
      <c r="O64" s="86"/>
      <c r="P64" s="75"/>
      <c r="Q64" s="76"/>
      <c r="R64" s="72"/>
      <c r="S64" s="34"/>
      <c r="T64" s="69"/>
      <c r="U64" s="70"/>
      <c r="V64" s="69"/>
      <c r="W64" s="70"/>
      <c r="X64" s="71"/>
      <c r="Y64" s="196"/>
      <c r="Z64" s="72"/>
      <c r="AA64" s="196"/>
      <c r="AB64" s="73"/>
      <c r="AC64" s="200"/>
      <c r="AD64" s="196"/>
      <c r="AE64" s="196"/>
      <c r="AF64" s="216"/>
      <c r="AG64" s="74"/>
      <c r="AH64" s="72"/>
      <c r="AI64" s="72"/>
      <c r="AJ64" s="196"/>
      <c r="AK64" s="196"/>
      <c r="AL64" s="33"/>
      <c r="AM64" s="75"/>
      <c r="AN64" s="187" t="str">
        <f>IF($AL64="","",VLOOKUP($AL64,国・地域コード!B56:D227,3,0))</f>
        <v/>
      </c>
      <c r="AO64" s="72"/>
      <c r="AP64" s="75"/>
      <c r="AQ64" s="75"/>
      <c r="AR64" s="75"/>
      <c r="AS64" s="75"/>
      <c r="AT64" s="33"/>
      <c r="AU64" s="33"/>
      <c r="AV64" s="231"/>
      <c r="AW64" s="354"/>
      <c r="AX64" s="354"/>
      <c r="AY64" s="355"/>
      <c r="AZ64" s="354"/>
      <c r="BA64" s="354"/>
      <c r="BB64" s="355"/>
      <c r="BC64" s="136" t="str">
        <f t="shared" si="10"/>
        <v/>
      </c>
      <c r="BD64" s="136" t="str">
        <f t="shared" si="11"/>
        <v/>
      </c>
      <c r="BE64" s="92" t="str">
        <f t="shared" si="31"/>
        <v/>
      </c>
      <c r="BF64" s="92" t="str">
        <f t="shared" si="31"/>
        <v/>
      </c>
      <c r="BG64" s="92" t="str">
        <f t="shared" si="31"/>
        <v/>
      </c>
      <c r="BH64" s="92" t="str">
        <f t="shared" si="31"/>
        <v/>
      </c>
      <c r="BI64" s="92" t="str">
        <f t="shared" si="31"/>
        <v/>
      </c>
      <c r="BJ64" s="92" t="str">
        <f t="shared" si="31"/>
        <v/>
      </c>
      <c r="BK64" s="92" t="str">
        <f t="shared" si="31"/>
        <v/>
      </c>
      <c r="BL64" s="92" t="str">
        <f t="shared" si="31"/>
        <v/>
      </c>
      <c r="BM64" s="92" t="str">
        <f t="shared" si="31"/>
        <v/>
      </c>
      <c r="BN64" s="92" t="str">
        <f t="shared" si="31"/>
        <v/>
      </c>
      <c r="BO64" s="92" t="str">
        <f t="shared" si="31"/>
        <v/>
      </c>
      <c r="BP64" s="92" t="str">
        <f t="shared" si="31"/>
        <v/>
      </c>
      <c r="BQ64" s="93" t="str">
        <f t="shared" si="33"/>
        <v/>
      </c>
      <c r="BR64" s="93" t="str">
        <f t="shared" si="33"/>
        <v/>
      </c>
      <c r="BS64" s="93" t="str">
        <f t="shared" si="33"/>
        <v/>
      </c>
      <c r="BT64" s="93" t="str">
        <f t="shared" si="33"/>
        <v/>
      </c>
      <c r="BU64" s="93" t="str">
        <f t="shared" si="33"/>
        <v/>
      </c>
      <c r="BV64" s="93" t="str">
        <f t="shared" si="33"/>
        <v/>
      </c>
      <c r="BW64" s="93" t="str">
        <f t="shared" si="33"/>
        <v/>
      </c>
      <c r="BX64" s="93" t="str">
        <f t="shared" si="33"/>
        <v/>
      </c>
      <c r="BY64" s="93" t="str">
        <f t="shared" si="33"/>
        <v/>
      </c>
      <c r="BZ64" s="93" t="str">
        <f t="shared" si="33"/>
        <v/>
      </c>
      <c r="CA64" s="93" t="str">
        <f t="shared" si="33"/>
        <v/>
      </c>
      <c r="CB64" s="93" t="str">
        <f t="shared" si="33"/>
        <v/>
      </c>
      <c r="CC64" s="90">
        <f t="shared" si="2"/>
        <v>0</v>
      </c>
      <c r="CD64" s="90">
        <f t="shared" si="3"/>
        <v>0</v>
      </c>
      <c r="CE64" s="88">
        <f t="shared" si="14"/>
        <v>0</v>
      </c>
      <c r="CF64" s="138" t="str">
        <f t="shared" si="15"/>
        <v/>
      </c>
      <c r="CG64" s="96" t="str">
        <f t="shared" si="16"/>
        <v/>
      </c>
      <c r="CH64" s="96" t="str">
        <f t="shared" si="17"/>
        <v/>
      </c>
      <c r="CI64" s="96" t="str">
        <f t="shared" si="18"/>
        <v/>
      </c>
      <c r="CJ64" s="262"/>
      <c r="CK64" s="262"/>
      <c r="CL64" s="262"/>
      <c r="CM64" s="262"/>
      <c r="CN64" s="262"/>
      <c r="CO64" s="262"/>
      <c r="CP64" s="262"/>
      <c r="CQ64" s="262"/>
      <c r="CR64" s="262"/>
      <c r="CS64" s="262"/>
      <c r="CT64" s="262"/>
      <c r="CU64" s="262"/>
      <c r="CV64" s="262"/>
      <c r="CW64" s="262"/>
      <c r="CX64" s="262"/>
      <c r="CY64" s="262"/>
      <c r="CZ64" s="262"/>
      <c r="DA64" s="262"/>
      <c r="DB64" s="262"/>
      <c r="DC64" s="262"/>
      <c r="DD64" s="262"/>
      <c r="DE64" s="262"/>
      <c r="DF64" s="262"/>
      <c r="DG64" s="262"/>
      <c r="DH64" s="102">
        <f t="shared" si="19"/>
        <v>0</v>
      </c>
      <c r="DI64" s="100">
        <f t="shared" si="20"/>
        <v>0</v>
      </c>
      <c r="DJ64" s="98">
        <f t="shared" si="21"/>
        <v>0</v>
      </c>
      <c r="DK64" s="100">
        <f t="shared" si="22"/>
        <v>0</v>
      </c>
    </row>
    <row r="65" spans="1:115" ht="42" customHeight="1" x14ac:dyDescent="0.15">
      <c r="A65" s="32">
        <v>55</v>
      </c>
      <c r="B65" s="239"/>
      <c r="C65" s="196"/>
      <c r="D65" s="240"/>
      <c r="E65" s="200"/>
      <c r="F65" s="75"/>
      <c r="G65" s="196"/>
      <c r="H65" s="196"/>
      <c r="I65" s="196"/>
      <c r="J65" s="196"/>
      <c r="K65" s="72"/>
      <c r="L65" s="105"/>
      <c r="M65" s="105"/>
      <c r="N65" s="207"/>
      <c r="O65" s="86"/>
      <c r="P65" s="75"/>
      <c r="Q65" s="76"/>
      <c r="R65" s="72"/>
      <c r="S65" s="34"/>
      <c r="T65" s="69"/>
      <c r="U65" s="70"/>
      <c r="V65" s="69"/>
      <c r="W65" s="70"/>
      <c r="X65" s="71"/>
      <c r="Y65" s="196"/>
      <c r="Z65" s="72"/>
      <c r="AA65" s="196"/>
      <c r="AB65" s="73"/>
      <c r="AC65" s="200"/>
      <c r="AD65" s="196"/>
      <c r="AE65" s="196"/>
      <c r="AF65" s="216"/>
      <c r="AG65" s="74"/>
      <c r="AH65" s="72"/>
      <c r="AI65" s="72"/>
      <c r="AJ65" s="196"/>
      <c r="AK65" s="196"/>
      <c r="AL65" s="33"/>
      <c r="AM65" s="75"/>
      <c r="AN65" s="187" t="str">
        <f>IF($AL65="","",VLOOKUP($AL65,国・地域コード!B57:D228,3,0))</f>
        <v/>
      </c>
      <c r="AO65" s="72"/>
      <c r="AP65" s="75"/>
      <c r="AQ65" s="75"/>
      <c r="AR65" s="75"/>
      <c r="AS65" s="75"/>
      <c r="AT65" s="33"/>
      <c r="AU65" s="33"/>
      <c r="AV65" s="231"/>
      <c r="AW65" s="354"/>
      <c r="AX65" s="354"/>
      <c r="AY65" s="355"/>
      <c r="AZ65" s="354"/>
      <c r="BA65" s="354"/>
      <c r="BB65" s="355"/>
      <c r="BC65" s="136" t="str">
        <f t="shared" si="10"/>
        <v/>
      </c>
      <c r="BD65" s="136" t="str">
        <f t="shared" si="11"/>
        <v/>
      </c>
      <c r="BE65" s="92" t="str">
        <f t="shared" si="31"/>
        <v/>
      </c>
      <c r="BF65" s="92" t="str">
        <f t="shared" si="31"/>
        <v/>
      </c>
      <c r="BG65" s="92" t="str">
        <f t="shared" si="31"/>
        <v/>
      </c>
      <c r="BH65" s="92" t="str">
        <f t="shared" si="31"/>
        <v/>
      </c>
      <c r="BI65" s="92" t="str">
        <f t="shared" si="31"/>
        <v/>
      </c>
      <c r="BJ65" s="92" t="str">
        <f t="shared" si="31"/>
        <v/>
      </c>
      <c r="BK65" s="92" t="str">
        <f t="shared" si="31"/>
        <v/>
      </c>
      <c r="BL65" s="92" t="str">
        <f t="shared" si="31"/>
        <v/>
      </c>
      <c r="BM65" s="92" t="str">
        <f t="shared" si="31"/>
        <v/>
      </c>
      <c r="BN65" s="92" t="str">
        <f t="shared" si="31"/>
        <v/>
      </c>
      <c r="BO65" s="92" t="str">
        <f t="shared" si="31"/>
        <v/>
      </c>
      <c r="BP65" s="92" t="str">
        <f t="shared" si="31"/>
        <v/>
      </c>
      <c r="BQ65" s="93" t="str">
        <f t="shared" si="33"/>
        <v/>
      </c>
      <c r="BR65" s="93" t="str">
        <f t="shared" si="33"/>
        <v/>
      </c>
      <c r="BS65" s="93" t="str">
        <f t="shared" si="33"/>
        <v/>
      </c>
      <c r="BT65" s="93" t="str">
        <f t="shared" si="33"/>
        <v/>
      </c>
      <c r="BU65" s="93" t="str">
        <f t="shared" si="33"/>
        <v/>
      </c>
      <c r="BV65" s="93" t="str">
        <f t="shared" si="33"/>
        <v/>
      </c>
      <c r="BW65" s="93" t="str">
        <f t="shared" si="33"/>
        <v/>
      </c>
      <c r="BX65" s="93" t="str">
        <f t="shared" si="33"/>
        <v/>
      </c>
      <c r="BY65" s="93" t="str">
        <f t="shared" si="33"/>
        <v/>
      </c>
      <c r="BZ65" s="93" t="str">
        <f t="shared" si="33"/>
        <v/>
      </c>
      <c r="CA65" s="93" t="str">
        <f t="shared" si="33"/>
        <v/>
      </c>
      <c r="CB65" s="93" t="str">
        <f t="shared" si="33"/>
        <v/>
      </c>
      <c r="CC65" s="90">
        <f t="shared" si="2"/>
        <v>0</v>
      </c>
      <c r="CD65" s="90">
        <f t="shared" si="3"/>
        <v>0</v>
      </c>
      <c r="CE65" s="88">
        <f t="shared" si="14"/>
        <v>0</v>
      </c>
      <c r="CF65" s="138" t="str">
        <f t="shared" si="15"/>
        <v/>
      </c>
      <c r="CG65" s="96" t="str">
        <f t="shared" si="16"/>
        <v/>
      </c>
      <c r="CH65" s="96" t="str">
        <f t="shared" si="17"/>
        <v/>
      </c>
      <c r="CI65" s="96" t="str">
        <f t="shared" si="18"/>
        <v/>
      </c>
      <c r="CJ65" s="262"/>
      <c r="CK65" s="262"/>
      <c r="CL65" s="262"/>
      <c r="CM65" s="262"/>
      <c r="CN65" s="262"/>
      <c r="CO65" s="262"/>
      <c r="CP65" s="262"/>
      <c r="CQ65" s="262"/>
      <c r="CR65" s="262"/>
      <c r="CS65" s="262"/>
      <c r="CT65" s="262"/>
      <c r="CU65" s="262"/>
      <c r="CV65" s="262"/>
      <c r="CW65" s="262"/>
      <c r="CX65" s="262"/>
      <c r="CY65" s="262"/>
      <c r="CZ65" s="262"/>
      <c r="DA65" s="262"/>
      <c r="DB65" s="262"/>
      <c r="DC65" s="262"/>
      <c r="DD65" s="262"/>
      <c r="DE65" s="262"/>
      <c r="DF65" s="262"/>
      <c r="DG65" s="262"/>
      <c r="DH65" s="102">
        <f t="shared" si="19"/>
        <v>0</v>
      </c>
      <c r="DI65" s="100">
        <f t="shared" si="20"/>
        <v>0</v>
      </c>
      <c r="DJ65" s="98">
        <f t="shared" si="21"/>
        <v>0</v>
      </c>
      <c r="DK65" s="100">
        <f t="shared" si="22"/>
        <v>0</v>
      </c>
    </row>
    <row r="66" spans="1:115" ht="42" customHeight="1" x14ac:dyDescent="0.15">
      <c r="A66" s="32">
        <v>56</v>
      </c>
      <c r="B66" s="239"/>
      <c r="C66" s="196"/>
      <c r="D66" s="240"/>
      <c r="E66" s="200"/>
      <c r="F66" s="75"/>
      <c r="G66" s="196"/>
      <c r="H66" s="196"/>
      <c r="I66" s="196"/>
      <c r="J66" s="196"/>
      <c r="K66" s="72"/>
      <c r="L66" s="105"/>
      <c r="M66" s="105"/>
      <c r="N66" s="207"/>
      <c r="O66" s="86"/>
      <c r="P66" s="75"/>
      <c r="Q66" s="76"/>
      <c r="R66" s="72"/>
      <c r="S66" s="34"/>
      <c r="T66" s="69"/>
      <c r="U66" s="70"/>
      <c r="V66" s="69"/>
      <c r="W66" s="70"/>
      <c r="X66" s="71"/>
      <c r="Y66" s="196"/>
      <c r="Z66" s="72"/>
      <c r="AA66" s="196"/>
      <c r="AB66" s="73"/>
      <c r="AC66" s="200"/>
      <c r="AD66" s="196"/>
      <c r="AE66" s="196"/>
      <c r="AF66" s="216"/>
      <c r="AG66" s="74"/>
      <c r="AH66" s="72"/>
      <c r="AI66" s="72"/>
      <c r="AJ66" s="196"/>
      <c r="AK66" s="196"/>
      <c r="AL66" s="33"/>
      <c r="AM66" s="75"/>
      <c r="AN66" s="187" t="str">
        <f>IF($AL66="","",VLOOKUP($AL66,国・地域コード!B58:D229,3,0))</f>
        <v/>
      </c>
      <c r="AO66" s="72"/>
      <c r="AP66" s="75"/>
      <c r="AQ66" s="75"/>
      <c r="AR66" s="75"/>
      <c r="AS66" s="75"/>
      <c r="AT66" s="33"/>
      <c r="AU66" s="33"/>
      <c r="AV66" s="231"/>
      <c r="AW66" s="354"/>
      <c r="AX66" s="354"/>
      <c r="AY66" s="355"/>
      <c r="AZ66" s="354"/>
      <c r="BA66" s="354"/>
      <c r="BB66" s="355"/>
      <c r="BC66" s="136" t="str">
        <f t="shared" si="10"/>
        <v/>
      </c>
      <c r="BD66" s="136" t="str">
        <f t="shared" si="11"/>
        <v/>
      </c>
      <c r="BE66" s="92" t="str">
        <f t="shared" si="31"/>
        <v/>
      </c>
      <c r="BF66" s="92" t="str">
        <f t="shared" si="31"/>
        <v/>
      </c>
      <c r="BG66" s="92" t="str">
        <f t="shared" si="31"/>
        <v/>
      </c>
      <c r="BH66" s="92" t="str">
        <f t="shared" ref="BF66:BP89" si="34">IF(OR($BC66="",$BD66=""),"",IF($BD66-$BC66+1&gt;=15,IF(AND(BH$7-$BC66+1&gt;=8,$BD66&gt;BH$6,$BD66-BH$6+1&gt;=8),"○",""),IF($AX66=BH$5,"○","")))</f>
        <v/>
      </c>
      <c r="BI66" s="92" t="str">
        <f t="shared" si="34"/>
        <v/>
      </c>
      <c r="BJ66" s="92" t="str">
        <f t="shared" si="34"/>
        <v/>
      </c>
      <c r="BK66" s="92" t="str">
        <f t="shared" si="34"/>
        <v/>
      </c>
      <c r="BL66" s="92" t="str">
        <f t="shared" si="34"/>
        <v/>
      </c>
      <c r="BM66" s="92" t="str">
        <f t="shared" si="34"/>
        <v/>
      </c>
      <c r="BN66" s="92" t="str">
        <f t="shared" si="34"/>
        <v/>
      </c>
      <c r="BO66" s="92" t="str">
        <f t="shared" si="34"/>
        <v/>
      </c>
      <c r="BP66" s="92" t="str">
        <f t="shared" si="34"/>
        <v/>
      </c>
      <c r="BQ66" s="93" t="str">
        <f t="shared" si="33"/>
        <v/>
      </c>
      <c r="BR66" s="93" t="str">
        <f t="shared" si="33"/>
        <v/>
      </c>
      <c r="BS66" s="93" t="str">
        <f t="shared" si="33"/>
        <v/>
      </c>
      <c r="BT66" s="93" t="str">
        <f t="shared" si="33"/>
        <v/>
      </c>
      <c r="BU66" s="93" t="str">
        <f t="shared" si="33"/>
        <v/>
      </c>
      <c r="BV66" s="93" t="str">
        <f t="shared" si="33"/>
        <v/>
      </c>
      <c r="BW66" s="93" t="str">
        <f t="shared" si="33"/>
        <v/>
      </c>
      <c r="BX66" s="93" t="str">
        <f t="shared" si="33"/>
        <v/>
      </c>
      <c r="BY66" s="93" t="str">
        <f t="shared" si="33"/>
        <v/>
      </c>
      <c r="BZ66" s="93" t="str">
        <f t="shared" si="33"/>
        <v/>
      </c>
      <c r="CA66" s="93" t="str">
        <f t="shared" si="33"/>
        <v/>
      </c>
      <c r="CB66" s="93" t="str">
        <f t="shared" si="33"/>
        <v/>
      </c>
      <c r="CC66" s="90">
        <f t="shared" si="2"/>
        <v>0</v>
      </c>
      <c r="CD66" s="90">
        <f t="shared" si="3"/>
        <v>0</v>
      </c>
      <c r="CE66" s="88">
        <f t="shared" si="14"/>
        <v>0</v>
      </c>
      <c r="CF66" s="138" t="str">
        <f t="shared" si="15"/>
        <v/>
      </c>
      <c r="CG66" s="96" t="str">
        <f t="shared" si="16"/>
        <v/>
      </c>
      <c r="CH66" s="96" t="str">
        <f t="shared" si="17"/>
        <v/>
      </c>
      <c r="CI66" s="96" t="str">
        <f t="shared" si="18"/>
        <v/>
      </c>
      <c r="CJ66" s="262"/>
      <c r="CK66" s="262"/>
      <c r="CL66" s="262"/>
      <c r="CM66" s="262"/>
      <c r="CN66" s="262"/>
      <c r="CO66" s="262"/>
      <c r="CP66" s="262"/>
      <c r="CQ66" s="262"/>
      <c r="CR66" s="262"/>
      <c r="CS66" s="262"/>
      <c r="CT66" s="262"/>
      <c r="CU66" s="262"/>
      <c r="CV66" s="262"/>
      <c r="CW66" s="262"/>
      <c r="CX66" s="262"/>
      <c r="CY66" s="262"/>
      <c r="CZ66" s="262"/>
      <c r="DA66" s="262"/>
      <c r="DB66" s="262"/>
      <c r="DC66" s="262"/>
      <c r="DD66" s="262"/>
      <c r="DE66" s="262"/>
      <c r="DF66" s="262"/>
      <c r="DG66" s="262"/>
      <c r="DH66" s="102">
        <f t="shared" si="19"/>
        <v>0</v>
      </c>
      <c r="DI66" s="100">
        <f t="shared" si="20"/>
        <v>0</v>
      </c>
      <c r="DJ66" s="98">
        <f t="shared" si="21"/>
        <v>0</v>
      </c>
      <c r="DK66" s="100">
        <f t="shared" si="22"/>
        <v>0</v>
      </c>
    </row>
    <row r="67" spans="1:115" ht="42" customHeight="1" x14ac:dyDescent="0.15">
      <c r="A67" s="32">
        <v>57</v>
      </c>
      <c r="B67" s="239"/>
      <c r="C67" s="196"/>
      <c r="D67" s="240"/>
      <c r="E67" s="200"/>
      <c r="F67" s="75"/>
      <c r="G67" s="196"/>
      <c r="H67" s="196"/>
      <c r="I67" s="196"/>
      <c r="J67" s="196"/>
      <c r="K67" s="72"/>
      <c r="L67" s="105"/>
      <c r="M67" s="105"/>
      <c r="N67" s="207"/>
      <c r="O67" s="86"/>
      <c r="P67" s="75"/>
      <c r="Q67" s="76"/>
      <c r="R67" s="72"/>
      <c r="S67" s="34"/>
      <c r="T67" s="69"/>
      <c r="U67" s="70"/>
      <c r="V67" s="69"/>
      <c r="W67" s="70"/>
      <c r="X67" s="71"/>
      <c r="Y67" s="196"/>
      <c r="Z67" s="72"/>
      <c r="AA67" s="196"/>
      <c r="AB67" s="73"/>
      <c r="AC67" s="200"/>
      <c r="AD67" s="196"/>
      <c r="AE67" s="196"/>
      <c r="AF67" s="216"/>
      <c r="AG67" s="74"/>
      <c r="AH67" s="72"/>
      <c r="AI67" s="72"/>
      <c r="AJ67" s="196"/>
      <c r="AK67" s="196"/>
      <c r="AL67" s="33"/>
      <c r="AM67" s="75"/>
      <c r="AN67" s="187" t="str">
        <f>IF($AL67="","",VLOOKUP($AL67,国・地域コード!B59:D230,3,0))</f>
        <v/>
      </c>
      <c r="AO67" s="72"/>
      <c r="AP67" s="75"/>
      <c r="AQ67" s="75"/>
      <c r="AR67" s="75"/>
      <c r="AS67" s="75"/>
      <c r="AT67" s="33"/>
      <c r="AU67" s="33"/>
      <c r="AV67" s="231"/>
      <c r="AW67" s="354"/>
      <c r="AX67" s="354"/>
      <c r="AY67" s="355"/>
      <c r="AZ67" s="354"/>
      <c r="BA67" s="354"/>
      <c r="BB67" s="355"/>
      <c r="BC67" s="136" t="str">
        <f t="shared" si="10"/>
        <v/>
      </c>
      <c r="BD67" s="136" t="str">
        <f t="shared" si="11"/>
        <v/>
      </c>
      <c r="BE67" s="92" t="str">
        <f t="shared" ref="BE67:BP130" si="35">IF(OR($BC67="",$BD67=""),"",IF($BD67-$BC67+1&gt;=15,IF(AND(BE$7-$BC67+1&gt;=8,$BD67&gt;BE$6,$BD67-BE$6+1&gt;=8),"○",""),IF($AX67=BE$5,"○","")))</f>
        <v/>
      </c>
      <c r="BF67" s="92" t="str">
        <f t="shared" si="34"/>
        <v/>
      </c>
      <c r="BG67" s="92" t="str">
        <f t="shared" si="34"/>
        <v/>
      </c>
      <c r="BH67" s="92" t="str">
        <f t="shared" si="34"/>
        <v/>
      </c>
      <c r="BI67" s="92" t="str">
        <f t="shared" si="34"/>
        <v/>
      </c>
      <c r="BJ67" s="92" t="str">
        <f t="shared" si="34"/>
        <v/>
      </c>
      <c r="BK67" s="92" t="str">
        <f t="shared" si="34"/>
        <v/>
      </c>
      <c r="BL67" s="92" t="str">
        <f t="shared" si="34"/>
        <v/>
      </c>
      <c r="BM67" s="92" t="str">
        <f t="shared" si="34"/>
        <v/>
      </c>
      <c r="BN67" s="92" t="str">
        <f t="shared" si="34"/>
        <v/>
      </c>
      <c r="BO67" s="92" t="str">
        <f t="shared" si="34"/>
        <v/>
      </c>
      <c r="BP67" s="92" t="str">
        <f t="shared" si="34"/>
        <v/>
      </c>
      <c r="BQ67" s="93" t="str">
        <f t="shared" si="33"/>
        <v/>
      </c>
      <c r="BR67" s="93" t="str">
        <f t="shared" si="33"/>
        <v/>
      </c>
      <c r="BS67" s="93" t="str">
        <f t="shared" si="33"/>
        <v/>
      </c>
      <c r="BT67" s="93" t="str">
        <f t="shared" si="33"/>
        <v/>
      </c>
      <c r="BU67" s="93" t="str">
        <f t="shared" si="33"/>
        <v/>
      </c>
      <c r="BV67" s="93" t="str">
        <f t="shared" si="33"/>
        <v/>
      </c>
      <c r="BW67" s="93" t="str">
        <f t="shared" si="33"/>
        <v/>
      </c>
      <c r="BX67" s="93" t="str">
        <f t="shared" si="33"/>
        <v/>
      </c>
      <c r="BY67" s="93" t="str">
        <f t="shared" si="33"/>
        <v/>
      </c>
      <c r="BZ67" s="93" t="str">
        <f t="shared" si="33"/>
        <v/>
      </c>
      <c r="CA67" s="93" t="str">
        <f t="shared" si="33"/>
        <v/>
      </c>
      <c r="CB67" s="93" t="str">
        <f t="shared" si="33"/>
        <v/>
      </c>
      <c r="CC67" s="90">
        <f t="shared" si="2"/>
        <v>0</v>
      </c>
      <c r="CD67" s="90">
        <f t="shared" si="3"/>
        <v>0</v>
      </c>
      <c r="CE67" s="88">
        <f t="shared" si="14"/>
        <v>0</v>
      </c>
      <c r="CF67" s="138" t="str">
        <f t="shared" si="15"/>
        <v/>
      </c>
      <c r="CG67" s="96" t="str">
        <f t="shared" si="16"/>
        <v/>
      </c>
      <c r="CH67" s="96" t="str">
        <f t="shared" si="17"/>
        <v/>
      </c>
      <c r="CI67" s="96" t="str">
        <f t="shared" si="18"/>
        <v/>
      </c>
      <c r="CJ67" s="262"/>
      <c r="CK67" s="262"/>
      <c r="CL67" s="262"/>
      <c r="CM67" s="262"/>
      <c r="CN67" s="262"/>
      <c r="CO67" s="262"/>
      <c r="CP67" s="262"/>
      <c r="CQ67" s="262"/>
      <c r="CR67" s="262"/>
      <c r="CS67" s="262"/>
      <c r="CT67" s="262"/>
      <c r="CU67" s="262"/>
      <c r="CV67" s="262"/>
      <c r="CW67" s="262"/>
      <c r="CX67" s="262"/>
      <c r="CY67" s="262"/>
      <c r="CZ67" s="262"/>
      <c r="DA67" s="262"/>
      <c r="DB67" s="262"/>
      <c r="DC67" s="262"/>
      <c r="DD67" s="262"/>
      <c r="DE67" s="262"/>
      <c r="DF67" s="262"/>
      <c r="DG67" s="262"/>
      <c r="DH67" s="102">
        <f t="shared" si="19"/>
        <v>0</v>
      </c>
      <c r="DI67" s="100">
        <f t="shared" si="20"/>
        <v>0</v>
      </c>
      <c r="DJ67" s="98">
        <f t="shared" si="21"/>
        <v>0</v>
      </c>
      <c r="DK67" s="100">
        <f t="shared" si="22"/>
        <v>0</v>
      </c>
    </row>
    <row r="68" spans="1:115" ht="42" customHeight="1" x14ac:dyDescent="0.15">
      <c r="A68" s="32">
        <v>58</v>
      </c>
      <c r="B68" s="239"/>
      <c r="C68" s="196"/>
      <c r="D68" s="240"/>
      <c r="E68" s="200"/>
      <c r="F68" s="75"/>
      <c r="G68" s="196"/>
      <c r="H68" s="196"/>
      <c r="I68" s="196"/>
      <c r="J68" s="196"/>
      <c r="K68" s="72"/>
      <c r="L68" s="105"/>
      <c r="M68" s="105"/>
      <c r="N68" s="207"/>
      <c r="O68" s="86"/>
      <c r="P68" s="75"/>
      <c r="Q68" s="76"/>
      <c r="R68" s="72"/>
      <c r="S68" s="34"/>
      <c r="T68" s="69"/>
      <c r="U68" s="70"/>
      <c r="V68" s="69"/>
      <c r="W68" s="70"/>
      <c r="X68" s="71"/>
      <c r="Y68" s="196"/>
      <c r="Z68" s="72"/>
      <c r="AA68" s="196"/>
      <c r="AB68" s="73"/>
      <c r="AC68" s="200"/>
      <c r="AD68" s="196"/>
      <c r="AE68" s="196"/>
      <c r="AF68" s="216"/>
      <c r="AG68" s="74"/>
      <c r="AH68" s="72"/>
      <c r="AI68" s="72"/>
      <c r="AJ68" s="196"/>
      <c r="AK68" s="196"/>
      <c r="AL68" s="33"/>
      <c r="AM68" s="75"/>
      <c r="AN68" s="187" t="str">
        <f>IF($AL68="","",VLOOKUP($AL68,国・地域コード!B60:D231,3,0))</f>
        <v/>
      </c>
      <c r="AO68" s="72"/>
      <c r="AP68" s="75"/>
      <c r="AQ68" s="75"/>
      <c r="AR68" s="75"/>
      <c r="AS68" s="75"/>
      <c r="AT68" s="33"/>
      <c r="AU68" s="33"/>
      <c r="AV68" s="231"/>
      <c r="AW68" s="354"/>
      <c r="AX68" s="354"/>
      <c r="AY68" s="355"/>
      <c r="AZ68" s="354"/>
      <c r="BA68" s="354"/>
      <c r="BB68" s="355"/>
      <c r="BC68" s="136" t="str">
        <f t="shared" si="10"/>
        <v/>
      </c>
      <c r="BD68" s="136" t="str">
        <f t="shared" si="11"/>
        <v/>
      </c>
      <c r="BE68" s="92" t="str">
        <f t="shared" si="35"/>
        <v/>
      </c>
      <c r="BF68" s="92" t="str">
        <f t="shared" si="34"/>
        <v/>
      </c>
      <c r="BG68" s="92" t="str">
        <f t="shared" si="34"/>
        <v/>
      </c>
      <c r="BH68" s="92" t="str">
        <f t="shared" si="34"/>
        <v/>
      </c>
      <c r="BI68" s="92" t="str">
        <f t="shared" si="34"/>
        <v/>
      </c>
      <c r="BJ68" s="92" t="str">
        <f t="shared" si="34"/>
        <v/>
      </c>
      <c r="BK68" s="92" t="str">
        <f t="shared" si="34"/>
        <v/>
      </c>
      <c r="BL68" s="92" t="str">
        <f t="shared" si="34"/>
        <v/>
      </c>
      <c r="BM68" s="92" t="str">
        <f t="shared" si="34"/>
        <v/>
      </c>
      <c r="BN68" s="92" t="str">
        <f t="shared" si="34"/>
        <v/>
      </c>
      <c r="BO68" s="92" t="str">
        <f t="shared" si="34"/>
        <v/>
      </c>
      <c r="BP68" s="92" t="str">
        <f t="shared" si="34"/>
        <v/>
      </c>
      <c r="BQ68" s="93" t="str">
        <f t="shared" si="33"/>
        <v/>
      </c>
      <c r="BR68" s="93" t="str">
        <f t="shared" si="33"/>
        <v/>
      </c>
      <c r="BS68" s="93" t="str">
        <f t="shared" si="33"/>
        <v/>
      </c>
      <c r="BT68" s="93" t="str">
        <f t="shared" si="33"/>
        <v/>
      </c>
      <c r="BU68" s="93" t="str">
        <f t="shared" si="33"/>
        <v/>
      </c>
      <c r="BV68" s="93" t="str">
        <f t="shared" si="33"/>
        <v/>
      </c>
      <c r="BW68" s="93" t="str">
        <f t="shared" si="33"/>
        <v/>
      </c>
      <c r="BX68" s="93" t="str">
        <f t="shared" si="33"/>
        <v/>
      </c>
      <c r="BY68" s="93" t="str">
        <f t="shared" si="33"/>
        <v/>
      </c>
      <c r="BZ68" s="93" t="str">
        <f t="shared" si="33"/>
        <v/>
      </c>
      <c r="CA68" s="93" t="str">
        <f t="shared" si="33"/>
        <v/>
      </c>
      <c r="CB68" s="93" t="str">
        <f t="shared" si="33"/>
        <v/>
      </c>
      <c r="CC68" s="90">
        <f t="shared" si="2"/>
        <v>0</v>
      </c>
      <c r="CD68" s="90">
        <f t="shared" si="3"/>
        <v>0</v>
      </c>
      <c r="CE68" s="88">
        <f t="shared" si="14"/>
        <v>0</v>
      </c>
      <c r="CF68" s="138" t="str">
        <f t="shared" si="15"/>
        <v/>
      </c>
      <c r="CG68" s="96" t="str">
        <f t="shared" si="16"/>
        <v/>
      </c>
      <c r="CH68" s="96" t="str">
        <f t="shared" si="17"/>
        <v/>
      </c>
      <c r="CI68" s="96" t="str">
        <f t="shared" si="18"/>
        <v/>
      </c>
      <c r="CJ68" s="262"/>
      <c r="CK68" s="262"/>
      <c r="CL68" s="262"/>
      <c r="CM68" s="262"/>
      <c r="CN68" s="262"/>
      <c r="CO68" s="262"/>
      <c r="CP68" s="262"/>
      <c r="CQ68" s="262"/>
      <c r="CR68" s="262"/>
      <c r="CS68" s="262"/>
      <c r="CT68" s="262"/>
      <c r="CU68" s="262"/>
      <c r="CV68" s="262"/>
      <c r="CW68" s="262"/>
      <c r="CX68" s="262"/>
      <c r="CY68" s="262"/>
      <c r="CZ68" s="262"/>
      <c r="DA68" s="262"/>
      <c r="DB68" s="262"/>
      <c r="DC68" s="262"/>
      <c r="DD68" s="262"/>
      <c r="DE68" s="262"/>
      <c r="DF68" s="262"/>
      <c r="DG68" s="262"/>
      <c r="DH68" s="102">
        <f t="shared" si="19"/>
        <v>0</v>
      </c>
      <c r="DI68" s="100">
        <f t="shared" si="20"/>
        <v>0</v>
      </c>
      <c r="DJ68" s="98">
        <f t="shared" si="21"/>
        <v>0</v>
      </c>
      <c r="DK68" s="100">
        <f t="shared" si="22"/>
        <v>0</v>
      </c>
    </row>
    <row r="69" spans="1:115" ht="42" customHeight="1" x14ac:dyDescent="0.15">
      <c r="A69" s="32">
        <v>59</v>
      </c>
      <c r="B69" s="239"/>
      <c r="C69" s="196"/>
      <c r="D69" s="240"/>
      <c r="E69" s="200"/>
      <c r="F69" s="75"/>
      <c r="G69" s="196"/>
      <c r="H69" s="196"/>
      <c r="I69" s="196"/>
      <c r="J69" s="196"/>
      <c r="K69" s="72"/>
      <c r="L69" s="105"/>
      <c r="M69" s="105"/>
      <c r="N69" s="207"/>
      <c r="O69" s="86"/>
      <c r="P69" s="75"/>
      <c r="Q69" s="76"/>
      <c r="R69" s="72"/>
      <c r="S69" s="34"/>
      <c r="T69" s="69"/>
      <c r="U69" s="70"/>
      <c r="V69" s="69"/>
      <c r="W69" s="70"/>
      <c r="X69" s="71"/>
      <c r="Y69" s="196"/>
      <c r="Z69" s="72"/>
      <c r="AA69" s="196"/>
      <c r="AB69" s="73"/>
      <c r="AC69" s="200"/>
      <c r="AD69" s="196"/>
      <c r="AE69" s="196"/>
      <c r="AF69" s="216"/>
      <c r="AG69" s="74"/>
      <c r="AH69" s="72"/>
      <c r="AI69" s="72"/>
      <c r="AJ69" s="196"/>
      <c r="AK69" s="196"/>
      <c r="AL69" s="33"/>
      <c r="AM69" s="75"/>
      <c r="AN69" s="187" t="str">
        <f>IF($AL69="","",VLOOKUP($AL69,国・地域コード!B61:D232,3,0))</f>
        <v/>
      </c>
      <c r="AO69" s="72"/>
      <c r="AP69" s="75"/>
      <c r="AQ69" s="75"/>
      <c r="AR69" s="75"/>
      <c r="AS69" s="75"/>
      <c r="AT69" s="33"/>
      <c r="AU69" s="33"/>
      <c r="AV69" s="231"/>
      <c r="AW69" s="354"/>
      <c r="AX69" s="354"/>
      <c r="AY69" s="355"/>
      <c r="AZ69" s="354"/>
      <c r="BA69" s="354"/>
      <c r="BB69" s="355"/>
      <c r="BC69" s="136" t="str">
        <f t="shared" si="10"/>
        <v/>
      </c>
      <c r="BD69" s="136" t="str">
        <f t="shared" si="11"/>
        <v/>
      </c>
      <c r="BE69" s="92" t="str">
        <f t="shared" si="35"/>
        <v/>
      </c>
      <c r="BF69" s="92" t="str">
        <f t="shared" si="34"/>
        <v/>
      </c>
      <c r="BG69" s="92" t="str">
        <f t="shared" si="34"/>
        <v/>
      </c>
      <c r="BH69" s="92" t="str">
        <f t="shared" si="34"/>
        <v/>
      </c>
      <c r="BI69" s="92" t="str">
        <f t="shared" si="34"/>
        <v/>
      </c>
      <c r="BJ69" s="92" t="str">
        <f t="shared" si="34"/>
        <v/>
      </c>
      <c r="BK69" s="92" t="str">
        <f t="shared" si="34"/>
        <v/>
      </c>
      <c r="BL69" s="92" t="str">
        <f t="shared" si="34"/>
        <v/>
      </c>
      <c r="BM69" s="92" t="str">
        <f t="shared" si="34"/>
        <v/>
      </c>
      <c r="BN69" s="92" t="str">
        <f t="shared" si="34"/>
        <v/>
      </c>
      <c r="BO69" s="92" t="str">
        <f t="shared" si="34"/>
        <v/>
      </c>
      <c r="BP69" s="92" t="str">
        <f t="shared" si="34"/>
        <v/>
      </c>
      <c r="BQ69" s="93" t="str">
        <f t="shared" si="33"/>
        <v/>
      </c>
      <c r="BR69" s="93" t="str">
        <f t="shared" si="33"/>
        <v/>
      </c>
      <c r="BS69" s="93" t="str">
        <f t="shared" si="33"/>
        <v/>
      </c>
      <c r="BT69" s="93" t="str">
        <f t="shared" si="33"/>
        <v/>
      </c>
      <c r="BU69" s="93" t="str">
        <f t="shared" si="33"/>
        <v/>
      </c>
      <c r="BV69" s="93" t="str">
        <f t="shared" si="33"/>
        <v/>
      </c>
      <c r="BW69" s="93" t="str">
        <f t="shared" si="33"/>
        <v/>
      </c>
      <c r="BX69" s="93" t="str">
        <f t="shared" si="33"/>
        <v/>
      </c>
      <c r="BY69" s="93" t="str">
        <f t="shared" si="33"/>
        <v/>
      </c>
      <c r="BZ69" s="93" t="str">
        <f t="shared" si="33"/>
        <v/>
      </c>
      <c r="CA69" s="93" t="str">
        <f t="shared" si="33"/>
        <v/>
      </c>
      <c r="CB69" s="93" t="str">
        <f t="shared" si="33"/>
        <v/>
      </c>
      <c r="CC69" s="90">
        <f t="shared" si="2"/>
        <v>0</v>
      </c>
      <c r="CD69" s="90">
        <f t="shared" si="3"/>
        <v>0</v>
      </c>
      <c r="CE69" s="88">
        <f t="shared" si="14"/>
        <v>0</v>
      </c>
      <c r="CF69" s="138" t="str">
        <f t="shared" si="15"/>
        <v/>
      </c>
      <c r="CG69" s="96" t="str">
        <f t="shared" si="16"/>
        <v/>
      </c>
      <c r="CH69" s="96" t="str">
        <f t="shared" si="17"/>
        <v/>
      </c>
      <c r="CI69" s="96" t="str">
        <f t="shared" si="18"/>
        <v/>
      </c>
      <c r="CJ69" s="262"/>
      <c r="CK69" s="262"/>
      <c r="CL69" s="262"/>
      <c r="CM69" s="262"/>
      <c r="CN69" s="262"/>
      <c r="CO69" s="262"/>
      <c r="CP69" s="262"/>
      <c r="CQ69" s="262"/>
      <c r="CR69" s="262"/>
      <c r="CS69" s="262"/>
      <c r="CT69" s="262"/>
      <c r="CU69" s="262"/>
      <c r="CV69" s="262"/>
      <c r="CW69" s="262"/>
      <c r="CX69" s="262"/>
      <c r="CY69" s="262"/>
      <c r="CZ69" s="262"/>
      <c r="DA69" s="262"/>
      <c r="DB69" s="262"/>
      <c r="DC69" s="262"/>
      <c r="DD69" s="262"/>
      <c r="DE69" s="262"/>
      <c r="DF69" s="262"/>
      <c r="DG69" s="262"/>
      <c r="DH69" s="102">
        <f t="shared" si="19"/>
        <v>0</v>
      </c>
      <c r="DI69" s="100">
        <f t="shared" si="20"/>
        <v>0</v>
      </c>
      <c r="DJ69" s="98">
        <f t="shared" si="21"/>
        <v>0</v>
      </c>
      <c r="DK69" s="100">
        <f t="shared" si="22"/>
        <v>0</v>
      </c>
    </row>
    <row r="70" spans="1:115" ht="42" customHeight="1" x14ac:dyDescent="0.15">
      <c r="A70" s="32">
        <v>60</v>
      </c>
      <c r="B70" s="239"/>
      <c r="C70" s="196"/>
      <c r="D70" s="240"/>
      <c r="E70" s="200"/>
      <c r="F70" s="75"/>
      <c r="G70" s="196"/>
      <c r="H70" s="196"/>
      <c r="I70" s="196"/>
      <c r="J70" s="196"/>
      <c r="K70" s="72"/>
      <c r="L70" s="105"/>
      <c r="M70" s="105"/>
      <c r="N70" s="207"/>
      <c r="O70" s="86"/>
      <c r="P70" s="75"/>
      <c r="Q70" s="76"/>
      <c r="R70" s="72"/>
      <c r="S70" s="34"/>
      <c r="T70" s="69"/>
      <c r="U70" s="70"/>
      <c r="V70" s="69"/>
      <c r="W70" s="70"/>
      <c r="X70" s="71"/>
      <c r="Y70" s="196"/>
      <c r="Z70" s="72"/>
      <c r="AA70" s="196"/>
      <c r="AB70" s="73"/>
      <c r="AC70" s="200"/>
      <c r="AD70" s="196"/>
      <c r="AE70" s="196"/>
      <c r="AF70" s="216"/>
      <c r="AG70" s="74"/>
      <c r="AH70" s="72"/>
      <c r="AI70" s="72"/>
      <c r="AJ70" s="196"/>
      <c r="AK70" s="196"/>
      <c r="AL70" s="33"/>
      <c r="AM70" s="75"/>
      <c r="AN70" s="187" t="str">
        <f>IF($AL70="","",VLOOKUP($AL70,国・地域コード!B62:D233,3,0))</f>
        <v/>
      </c>
      <c r="AO70" s="72"/>
      <c r="AP70" s="75"/>
      <c r="AQ70" s="75"/>
      <c r="AR70" s="75"/>
      <c r="AS70" s="75"/>
      <c r="AT70" s="33"/>
      <c r="AU70" s="33"/>
      <c r="AV70" s="231"/>
      <c r="AW70" s="354"/>
      <c r="AX70" s="354"/>
      <c r="AY70" s="355"/>
      <c r="AZ70" s="354"/>
      <c r="BA70" s="354"/>
      <c r="BB70" s="355"/>
      <c r="BC70" s="136" t="str">
        <f t="shared" si="10"/>
        <v/>
      </c>
      <c r="BD70" s="136" t="str">
        <f t="shared" si="11"/>
        <v/>
      </c>
      <c r="BE70" s="92" t="str">
        <f t="shared" si="35"/>
        <v/>
      </c>
      <c r="BF70" s="92" t="str">
        <f t="shared" si="34"/>
        <v/>
      </c>
      <c r="BG70" s="92" t="str">
        <f t="shared" si="34"/>
        <v/>
      </c>
      <c r="BH70" s="92" t="str">
        <f t="shared" si="34"/>
        <v/>
      </c>
      <c r="BI70" s="92" t="str">
        <f t="shared" si="34"/>
        <v/>
      </c>
      <c r="BJ70" s="92" t="str">
        <f t="shared" si="34"/>
        <v/>
      </c>
      <c r="BK70" s="92" t="str">
        <f t="shared" si="34"/>
        <v/>
      </c>
      <c r="BL70" s="92" t="str">
        <f t="shared" si="34"/>
        <v/>
      </c>
      <c r="BM70" s="92" t="str">
        <f t="shared" si="34"/>
        <v/>
      </c>
      <c r="BN70" s="92" t="str">
        <f t="shared" si="34"/>
        <v/>
      </c>
      <c r="BO70" s="92" t="str">
        <f t="shared" si="34"/>
        <v/>
      </c>
      <c r="BP70" s="92" t="str">
        <f t="shared" si="34"/>
        <v/>
      </c>
      <c r="BQ70" s="93" t="str">
        <f t="shared" si="33"/>
        <v/>
      </c>
      <c r="BR70" s="93" t="str">
        <f t="shared" si="33"/>
        <v/>
      </c>
      <c r="BS70" s="93" t="str">
        <f t="shared" si="33"/>
        <v/>
      </c>
      <c r="BT70" s="93" t="str">
        <f t="shared" si="33"/>
        <v/>
      </c>
      <c r="BU70" s="93" t="str">
        <f t="shared" si="33"/>
        <v/>
      </c>
      <c r="BV70" s="93" t="str">
        <f t="shared" si="33"/>
        <v/>
      </c>
      <c r="BW70" s="93" t="str">
        <f t="shared" si="33"/>
        <v/>
      </c>
      <c r="BX70" s="93" t="str">
        <f t="shared" si="33"/>
        <v/>
      </c>
      <c r="BY70" s="93" t="str">
        <f t="shared" si="33"/>
        <v/>
      </c>
      <c r="BZ70" s="93" t="str">
        <f t="shared" si="33"/>
        <v/>
      </c>
      <c r="CA70" s="93" t="str">
        <f t="shared" si="33"/>
        <v/>
      </c>
      <c r="CB70" s="93" t="str">
        <f t="shared" si="33"/>
        <v/>
      </c>
      <c r="CC70" s="90">
        <f t="shared" si="2"/>
        <v>0</v>
      </c>
      <c r="CD70" s="90">
        <f t="shared" si="3"/>
        <v>0</v>
      </c>
      <c r="CE70" s="88">
        <f t="shared" si="14"/>
        <v>0</v>
      </c>
      <c r="CF70" s="138" t="str">
        <f t="shared" si="15"/>
        <v/>
      </c>
      <c r="CG70" s="96" t="str">
        <f t="shared" si="16"/>
        <v/>
      </c>
      <c r="CH70" s="96" t="str">
        <f t="shared" si="17"/>
        <v/>
      </c>
      <c r="CI70" s="96" t="str">
        <f t="shared" si="18"/>
        <v/>
      </c>
      <c r="CJ70" s="262"/>
      <c r="CK70" s="262"/>
      <c r="CL70" s="262"/>
      <c r="CM70" s="262"/>
      <c r="CN70" s="262"/>
      <c r="CO70" s="262"/>
      <c r="CP70" s="262"/>
      <c r="CQ70" s="262"/>
      <c r="CR70" s="262"/>
      <c r="CS70" s="262"/>
      <c r="CT70" s="262"/>
      <c r="CU70" s="262"/>
      <c r="CV70" s="262"/>
      <c r="CW70" s="262"/>
      <c r="CX70" s="262"/>
      <c r="CY70" s="262"/>
      <c r="CZ70" s="262"/>
      <c r="DA70" s="262"/>
      <c r="DB70" s="262"/>
      <c r="DC70" s="262"/>
      <c r="DD70" s="262"/>
      <c r="DE70" s="262"/>
      <c r="DF70" s="262"/>
      <c r="DG70" s="262"/>
      <c r="DH70" s="102">
        <f t="shared" si="19"/>
        <v>0</v>
      </c>
      <c r="DI70" s="100">
        <f t="shared" si="20"/>
        <v>0</v>
      </c>
      <c r="DJ70" s="98">
        <f t="shared" si="21"/>
        <v>0</v>
      </c>
      <c r="DK70" s="100">
        <f t="shared" si="22"/>
        <v>0</v>
      </c>
    </row>
    <row r="71" spans="1:115" ht="42" customHeight="1" x14ac:dyDescent="0.15">
      <c r="A71" s="32">
        <v>61</v>
      </c>
      <c r="B71" s="239"/>
      <c r="C71" s="196"/>
      <c r="D71" s="240"/>
      <c r="E71" s="200"/>
      <c r="F71" s="75"/>
      <c r="G71" s="196"/>
      <c r="H71" s="196"/>
      <c r="I71" s="196"/>
      <c r="J71" s="196"/>
      <c r="K71" s="72"/>
      <c r="L71" s="105"/>
      <c r="M71" s="105"/>
      <c r="N71" s="207"/>
      <c r="O71" s="86"/>
      <c r="P71" s="75"/>
      <c r="Q71" s="76"/>
      <c r="R71" s="72"/>
      <c r="S71" s="34"/>
      <c r="T71" s="69"/>
      <c r="U71" s="70"/>
      <c r="V71" s="69"/>
      <c r="W71" s="70"/>
      <c r="X71" s="71"/>
      <c r="Y71" s="196"/>
      <c r="Z71" s="72"/>
      <c r="AA71" s="196"/>
      <c r="AB71" s="73"/>
      <c r="AC71" s="200"/>
      <c r="AD71" s="196"/>
      <c r="AE71" s="196"/>
      <c r="AF71" s="216"/>
      <c r="AG71" s="74"/>
      <c r="AH71" s="72"/>
      <c r="AI71" s="72"/>
      <c r="AJ71" s="196"/>
      <c r="AK71" s="196"/>
      <c r="AL71" s="33"/>
      <c r="AM71" s="75"/>
      <c r="AN71" s="187" t="str">
        <f>IF($AL71="","",VLOOKUP($AL71,国・地域コード!B63:D234,3,0))</f>
        <v/>
      </c>
      <c r="AO71" s="72"/>
      <c r="AP71" s="75"/>
      <c r="AQ71" s="75"/>
      <c r="AR71" s="75"/>
      <c r="AS71" s="75"/>
      <c r="AT71" s="33"/>
      <c r="AU71" s="33"/>
      <c r="AV71" s="231"/>
      <c r="AW71" s="354"/>
      <c r="AX71" s="354"/>
      <c r="AY71" s="355"/>
      <c r="AZ71" s="354"/>
      <c r="BA71" s="354"/>
      <c r="BB71" s="355"/>
      <c r="BC71" s="136" t="str">
        <f t="shared" si="10"/>
        <v/>
      </c>
      <c r="BD71" s="136" t="str">
        <f t="shared" si="11"/>
        <v/>
      </c>
      <c r="BE71" s="92" t="str">
        <f t="shared" si="35"/>
        <v/>
      </c>
      <c r="BF71" s="92" t="str">
        <f t="shared" si="34"/>
        <v/>
      </c>
      <c r="BG71" s="92" t="str">
        <f t="shared" si="34"/>
        <v/>
      </c>
      <c r="BH71" s="92" t="str">
        <f t="shared" si="34"/>
        <v/>
      </c>
      <c r="BI71" s="92" t="str">
        <f t="shared" si="34"/>
        <v/>
      </c>
      <c r="BJ71" s="92" t="str">
        <f t="shared" si="34"/>
        <v/>
      </c>
      <c r="BK71" s="92" t="str">
        <f t="shared" si="34"/>
        <v/>
      </c>
      <c r="BL71" s="92" t="str">
        <f t="shared" si="34"/>
        <v/>
      </c>
      <c r="BM71" s="92" t="str">
        <f t="shared" si="34"/>
        <v/>
      </c>
      <c r="BN71" s="92" t="str">
        <f t="shared" si="34"/>
        <v/>
      </c>
      <c r="BO71" s="92" t="str">
        <f t="shared" si="34"/>
        <v/>
      </c>
      <c r="BP71" s="92" t="str">
        <f t="shared" si="34"/>
        <v/>
      </c>
      <c r="BQ71" s="93" t="str">
        <f t="shared" si="33"/>
        <v/>
      </c>
      <c r="BR71" s="93" t="str">
        <f t="shared" si="33"/>
        <v/>
      </c>
      <c r="BS71" s="93" t="str">
        <f t="shared" si="33"/>
        <v/>
      </c>
      <c r="BT71" s="93" t="str">
        <f t="shared" si="33"/>
        <v/>
      </c>
      <c r="BU71" s="93" t="str">
        <f t="shared" si="33"/>
        <v/>
      </c>
      <c r="BV71" s="93" t="str">
        <f t="shared" si="33"/>
        <v/>
      </c>
      <c r="BW71" s="93" t="str">
        <f t="shared" si="33"/>
        <v/>
      </c>
      <c r="BX71" s="93" t="str">
        <f t="shared" si="33"/>
        <v/>
      </c>
      <c r="BY71" s="93" t="str">
        <f t="shared" si="33"/>
        <v/>
      </c>
      <c r="BZ71" s="93" t="str">
        <f t="shared" si="33"/>
        <v/>
      </c>
      <c r="CA71" s="93" t="str">
        <f t="shared" si="33"/>
        <v/>
      </c>
      <c r="CB71" s="93" t="str">
        <f t="shared" si="33"/>
        <v/>
      </c>
      <c r="CC71" s="90">
        <f t="shared" si="2"/>
        <v>0</v>
      </c>
      <c r="CD71" s="90">
        <f t="shared" si="3"/>
        <v>0</v>
      </c>
      <c r="CE71" s="88">
        <f t="shared" si="14"/>
        <v>0</v>
      </c>
      <c r="CF71" s="138" t="str">
        <f t="shared" si="15"/>
        <v/>
      </c>
      <c r="CG71" s="96" t="str">
        <f t="shared" si="16"/>
        <v/>
      </c>
      <c r="CH71" s="96" t="str">
        <f t="shared" si="17"/>
        <v/>
      </c>
      <c r="CI71" s="96" t="str">
        <f t="shared" si="18"/>
        <v/>
      </c>
      <c r="CJ71" s="262"/>
      <c r="CK71" s="262"/>
      <c r="CL71" s="262"/>
      <c r="CM71" s="262"/>
      <c r="CN71" s="262"/>
      <c r="CO71" s="262"/>
      <c r="CP71" s="262"/>
      <c r="CQ71" s="262"/>
      <c r="CR71" s="262"/>
      <c r="CS71" s="262"/>
      <c r="CT71" s="262"/>
      <c r="CU71" s="262"/>
      <c r="CV71" s="262"/>
      <c r="CW71" s="262"/>
      <c r="CX71" s="262"/>
      <c r="CY71" s="262"/>
      <c r="CZ71" s="262"/>
      <c r="DA71" s="262"/>
      <c r="DB71" s="262"/>
      <c r="DC71" s="262"/>
      <c r="DD71" s="262"/>
      <c r="DE71" s="262"/>
      <c r="DF71" s="262"/>
      <c r="DG71" s="262"/>
      <c r="DH71" s="102">
        <f t="shared" si="19"/>
        <v>0</v>
      </c>
      <c r="DI71" s="100">
        <f t="shared" si="20"/>
        <v>0</v>
      </c>
      <c r="DJ71" s="98">
        <f t="shared" si="21"/>
        <v>0</v>
      </c>
      <c r="DK71" s="100">
        <f t="shared" si="22"/>
        <v>0</v>
      </c>
    </row>
    <row r="72" spans="1:115" ht="42" customHeight="1" x14ac:dyDescent="0.15">
      <c r="A72" s="32">
        <v>62</v>
      </c>
      <c r="B72" s="239"/>
      <c r="C72" s="196"/>
      <c r="D72" s="240"/>
      <c r="E72" s="200"/>
      <c r="F72" s="75"/>
      <c r="G72" s="196"/>
      <c r="H72" s="196"/>
      <c r="I72" s="196"/>
      <c r="J72" s="196"/>
      <c r="K72" s="72"/>
      <c r="L72" s="105"/>
      <c r="M72" s="105"/>
      <c r="N72" s="207"/>
      <c r="O72" s="86"/>
      <c r="P72" s="75"/>
      <c r="Q72" s="76"/>
      <c r="R72" s="72"/>
      <c r="S72" s="34"/>
      <c r="T72" s="69"/>
      <c r="U72" s="70"/>
      <c r="V72" s="69"/>
      <c r="W72" s="70"/>
      <c r="X72" s="71"/>
      <c r="Y72" s="196"/>
      <c r="Z72" s="72"/>
      <c r="AA72" s="196"/>
      <c r="AB72" s="73"/>
      <c r="AC72" s="200"/>
      <c r="AD72" s="196"/>
      <c r="AE72" s="196"/>
      <c r="AF72" s="216"/>
      <c r="AG72" s="74"/>
      <c r="AH72" s="72"/>
      <c r="AI72" s="72"/>
      <c r="AJ72" s="196"/>
      <c r="AK72" s="196"/>
      <c r="AL72" s="33"/>
      <c r="AM72" s="75"/>
      <c r="AN72" s="187" t="str">
        <f>IF($AL72="","",VLOOKUP($AL72,国・地域コード!B64:D235,3,0))</f>
        <v/>
      </c>
      <c r="AO72" s="72"/>
      <c r="AP72" s="75"/>
      <c r="AQ72" s="75"/>
      <c r="AR72" s="75"/>
      <c r="AS72" s="75"/>
      <c r="AT72" s="33"/>
      <c r="AU72" s="33"/>
      <c r="AV72" s="231"/>
      <c r="AW72" s="354"/>
      <c r="AX72" s="354"/>
      <c r="AY72" s="355"/>
      <c r="AZ72" s="354"/>
      <c r="BA72" s="354"/>
      <c r="BB72" s="355"/>
      <c r="BC72" s="136" t="str">
        <f t="shared" si="10"/>
        <v/>
      </c>
      <c r="BD72" s="136" t="str">
        <f t="shared" si="11"/>
        <v/>
      </c>
      <c r="BE72" s="92" t="str">
        <f t="shared" si="35"/>
        <v/>
      </c>
      <c r="BF72" s="92" t="str">
        <f t="shared" si="34"/>
        <v/>
      </c>
      <c r="BG72" s="92" t="str">
        <f t="shared" si="34"/>
        <v/>
      </c>
      <c r="BH72" s="92" t="str">
        <f t="shared" si="34"/>
        <v/>
      </c>
      <c r="BI72" s="92" t="str">
        <f t="shared" si="34"/>
        <v/>
      </c>
      <c r="BJ72" s="92" t="str">
        <f t="shared" si="34"/>
        <v/>
      </c>
      <c r="BK72" s="92" t="str">
        <f t="shared" si="34"/>
        <v/>
      </c>
      <c r="BL72" s="92" t="str">
        <f t="shared" si="34"/>
        <v/>
      </c>
      <c r="BM72" s="92" t="str">
        <f t="shared" si="34"/>
        <v/>
      </c>
      <c r="BN72" s="92" t="str">
        <f t="shared" si="34"/>
        <v/>
      </c>
      <c r="BO72" s="92" t="str">
        <f t="shared" si="34"/>
        <v/>
      </c>
      <c r="BP72" s="92" t="str">
        <f t="shared" si="34"/>
        <v/>
      </c>
      <c r="BQ72" s="93" t="str">
        <f t="shared" si="33"/>
        <v/>
      </c>
      <c r="BR72" s="93" t="str">
        <f t="shared" si="33"/>
        <v/>
      </c>
      <c r="BS72" s="93" t="str">
        <f t="shared" si="33"/>
        <v/>
      </c>
      <c r="BT72" s="93" t="str">
        <f t="shared" si="33"/>
        <v/>
      </c>
      <c r="BU72" s="93" t="str">
        <f t="shared" si="33"/>
        <v/>
      </c>
      <c r="BV72" s="93" t="str">
        <f t="shared" si="33"/>
        <v/>
      </c>
      <c r="BW72" s="93" t="str">
        <f t="shared" si="33"/>
        <v/>
      </c>
      <c r="BX72" s="93" t="str">
        <f t="shared" si="33"/>
        <v/>
      </c>
      <c r="BY72" s="93" t="str">
        <f t="shared" si="33"/>
        <v/>
      </c>
      <c r="BZ72" s="93" t="str">
        <f t="shared" si="33"/>
        <v/>
      </c>
      <c r="CA72" s="93" t="str">
        <f t="shared" si="33"/>
        <v/>
      </c>
      <c r="CB72" s="93" t="str">
        <f t="shared" si="33"/>
        <v/>
      </c>
      <c r="CC72" s="90">
        <f t="shared" si="2"/>
        <v>0</v>
      </c>
      <c r="CD72" s="90">
        <f t="shared" si="3"/>
        <v>0</v>
      </c>
      <c r="CE72" s="88">
        <f t="shared" si="14"/>
        <v>0</v>
      </c>
      <c r="CF72" s="138" t="str">
        <f t="shared" si="15"/>
        <v/>
      </c>
      <c r="CG72" s="96" t="str">
        <f t="shared" si="16"/>
        <v/>
      </c>
      <c r="CH72" s="96" t="str">
        <f t="shared" si="17"/>
        <v/>
      </c>
      <c r="CI72" s="96" t="str">
        <f t="shared" si="18"/>
        <v/>
      </c>
      <c r="CJ72" s="262"/>
      <c r="CK72" s="262"/>
      <c r="CL72" s="262"/>
      <c r="CM72" s="262"/>
      <c r="CN72" s="262"/>
      <c r="CO72" s="262"/>
      <c r="CP72" s="262"/>
      <c r="CQ72" s="262"/>
      <c r="CR72" s="262"/>
      <c r="CS72" s="262"/>
      <c r="CT72" s="262"/>
      <c r="CU72" s="262"/>
      <c r="CV72" s="262"/>
      <c r="CW72" s="262"/>
      <c r="CX72" s="262"/>
      <c r="CY72" s="262"/>
      <c r="CZ72" s="262"/>
      <c r="DA72" s="262"/>
      <c r="DB72" s="262"/>
      <c r="DC72" s="262"/>
      <c r="DD72" s="262"/>
      <c r="DE72" s="262"/>
      <c r="DF72" s="262"/>
      <c r="DG72" s="262"/>
      <c r="DH72" s="102">
        <f t="shared" si="19"/>
        <v>0</v>
      </c>
      <c r="DI72" s="100">
        <f t="shared" si="20"/>
        <v>0</v>
      </c>
      <c r="DJ72" s="98">
        <f t="shared" si="21"/>
        <v>0</v>
      </c>
      <c r="DK72" s="100">
        <f t="shared" si="22"/>
        <v>0</v>
      </c>
    </row>
    <row r="73" spans="1:115" ht="42" customHeight="1" x14ac:dyDescent="0.15">
      <c r="A73" s="32">
        <v>63</v>
      </c>
      <c r="B73" s="239"/>
      <c r="C73" s="196"/>
      <c r="D73" s="240"/>
      <c r="E73" s="200"/>
      <c r="F73" s="75"/>
      <c r="G73" s="196"/>
      <c r="H73" s="196"/>
      <c r="I73" s="196"/>
      <c r="J73" s="196"/>
      <c r="K73" s="72"/>
      <c r="L73" s="105"/>
      <c r="M73" s="105"/>
      <c r="N73" s="207"/>
      <c r="O73" s="86"/>
      <c r="P73" s="75"/>
      <c r="Q73" s="76"/>
      <c r="R73" s="72"/>
      <c r="S73" s="34"/>
      <c r="T73" s="69"/>
      <c r="U73" s="70"/>
      <c r="V73" s="69"/>
      <c r="W73" s="70"/>
      <c r="X73" s="71"/>
      <c r="Y73" s="196"/>
      <c r="Z73" s="72"/>
      <c r="AA73" s="196"/>
      <c r="AB73" s="73"/>
      <c r="AC73" s="200"/>
      <c r="AD73" s="196"/>
      <c r="AE73" s="196"/>
      <c r="AF73" s="216"/>
      <c r="AG73" s="74"/>
      <c r="AH73" s="72"/>
      <c r="AI73" s="72"/>
      <c r="AJ73" s="196"/>
      <c r="AK73" s="196"/>
      <c r="AL73" s="33"/>
      <c r="AM73" s="75"/>
      <c r="AN73" s="187" t="str">
        <f>IF($AL73="","",VLOOKUP($AL73,国・地域コード!B65:D236,3,0))</f>
        <v/>
      </c>
      <c r="AO73" s="72"/>
      <c r="AP73" s="75"/>
      <c r="AQ73" s="75"/>
      <c r="AR73" s="75"/>
      <c r="AS73" s="75"/>
      <c r="AT73" s="33"/>
      <c r="AU73" s="33"/>
      <c r="AV73" s="231"/>
      <c r="AW73" s="354"/>
      <c r="AX73" s="354"/>
      <c r="AY73" s="355"/>
      <c r="AZ73" s="354"/>
      <c r="BA73" s="354"/>
      <c r="BB73" s="355"/>
      <c r="BC73" s="136" t="str">
        <f t="shared" si="10"/>
        <v/>
      </c>
      <c r="BD73" s="136" t="str">
        <f t="shared" si="11"/>
        <v/>
      </c>
      <c r="BE73" s="92" t="str">
        <f t="shared" si="35"/>
        <v/>
      </c>
      <c r="BF73" s="92" t="str">
        <f t="shared" si="34"/>
        <v/>
      </c>
      <c r="BG73" s="92" t="str">
        <f t="shared" si="34"/>
        <v/>
      </c>
      <c r="BH73" s="92" t="str">
        <f t="shared" si="34"/>
        <v/>
      </c>
      <c r="BI73" s="92" t="str">
        <f t="shared" si="34"/>
        <v/>
      </c>
      <c r="BJ73" s="92" t="str">
        <f t="shared" si="34"/>
        <v/>
      </c>
      <c r="BK73" s="92" t="str">
        <f t="shared" si="34"/>
        <v/>
      </c>
      <c r="BL73" s="92" t="str">
        <f t="shared" si="34"/>
        <v/>
      </c>
      <c r="BM73" s="92" t="str">
        <f t="shared" si="34"/>
        <v/>
      </c>
      <c r="BN73" s="92" t="str">
        <f t="shared" si="34"/>
        <v/>
      </c>
      <c r="BO73" s="92" t="str">
        <f t="shared" si="34"/>
        <v/>
      </c>
      <c r="BP73" s="92" t="str">
        <f t="shared" si="34"/>
        <v/>
      </c>
      <c r="BQ73" s="93" t="str">
        <f t="shared" si="33"/>
        <v/>
      </c>
      <c r="BR73" s="93" t="str">
        <f t="shared" si="33"/>
        <v/>
      </c>
      <c r="BS73" s="93" t="str">
        <f t="shared" si="33"/>
        <v/>
      </c>
      <c r="BT73" s="93" t="str">
        <f t="shared" si="33"/>
        <v/>
      </c>
      <c r="BU73" s="93" t="str">
        <f t="shared" si="33"/>
        <v/>
      </c>
      <c r="BV73" s="93" t="str">
        <f t="shared" si="33"/>
        <v/>
      </c>
      <c r="BW73" s="93" t="str">
        <f t="shared" si="33"/>
        <v/>
      </c>
      <c r="BX73" s="93" t="str">
        <f t="shared" si="33"/>
        <v/>
      </c>
      <c r="BY73" s="93" t="str">
        <f t="shared" si="33"/>
        <v/>
      </c>
      <c r="BZ73" s="93" t="str">
        <f t="shared" si="33"/>
        <v/>
      </c>
      <c r="CA73" s="93" t="str">
        <f t="shared" si="33"/>
        <v/>
      </c>
      <c r="CB73" s="93" t="str">
        <f t="shared" si="33"/>
        <v/>
      </c>
      <c r="CC73" s="90">
        <f t="shared" si="2"/>
        <v>0</v>
      </c>
      <c r="CD73" s="90">
        <f t="shared" si="3"/>
        <v>0</v>
      </c>
      <c r="CE73" s="88">
        <f t="shared" si="14"/>
        <v>0</v>
      </c>
      <c r="CF73" s="138" t="str">
        <f t="shared" si="15"/>
        <v/>
      </c>
      <c r="CG73" s="96" t="str">
        <f t="shared" si="16"/>
        <v/>
      </c>
      <c r="CH73" s="96" t="str">
        <f t="shared" si="17"/>
        <v/>
      </c>
      <c r="CI73" s="96" t="str">
        <f t="shared" si="18"/>
        <v/>
      </c>
      <c r="CJ73" s="262"/>
      <c r="CK73" s="262"/>
      <c r="CL73" s="262"/>
      <c r="CM73" s="262"/>
      <c r="CN73" s="262"/>
      <c r="CO73" s="262"/>
      <c r="CP73" s="262"/>
      <c r="CQ73" s="262"/>
      <c r="CR73" s="262"/>
      <c r="CS73" s="262"/>
      <c r="CT73" s="262"/>
      <c r="CU73" s="262"/>
      <c r="CV73" s="262"/>
      <c r="CW73" s="262"/>
      <c r="CX73" s="262"/>
      <c r="CY73" s="262"/>
      <c r="CZ73" s="262"/>
      <c r="DA73" s="262"/>
      <c r="DB73" s="262"/>
      <c r="DC73" s="262"/>
      <c r="DD73" s="262"/>
      <c r="DE73" s="262"/>
      <c r="DF73" s="262"/>
      <c r="DG73" s="262"/>
      <c r="DH73" s="102">
        <f t="shared" si="19"/>
        <v>0</v>
      </c>
      <c r="DI73" s="100">
        <f t="shared" si="20"/>
        <v>0</v>
      </c>
      <c r="DJ73" s="98">
        <f t="shared" si="21"/>
        <v>0</v>
      </c>
      <c r="DK73" s="100">
        <f t="shared" si="22"/>
        <v>0</v>
      </c>
    </row>
    <row r="74" spans="1:115" ht="42" customHeight="1" x14ac:dyDescent="0.15">
      <c r="A74" s="32">
        <v>64</v>
      </c>
      <c r="B74" s="239"/>
      <c r="C74" s="196"/>
      <c r="D74" s="240"/>
      <c r="E74" s="200"/>
      <c r="F74" s="75"/>
      <c r="G74" s="196"/>
      <c r="H74" s="196"/>
      <c r="I74" s="196"/>
      <c r="J74" s="196"/>
      <c r="K74" s="72"/>
      <c r="L74" s="105"/>
      <c r="M74" s="105"/>
      <c r="N74" s="207"/>
      <c r="O74" s="86"/>
      <c r="P74" s="75"/>
      <c r="Q74" s="76"/>
      <c r="R74" s="72"/>
      <c r="S74" s="34"/>
      <c r="T74" s="69"/>
      <c r="U74" s="70"/>
      <c r="V74" s="69"/>
      <c r="W74" s="70"/>
      <c r="X74" s="71"/>
      <c r="Y74" s="196"/>
      <c r="Z74" s="72"/>
      <c r="AA74" s="196"/>
      <c r="AB74" s="73"/>
      <c r="AC74" s="200"/>
      <c r="AD74" s="196"/>
      <c r="AE74" s="196"/>
      <c r="AF74" s="216"/>
      <c r="AG74" s="74"/>
      <c r="AH74" s="72"/>
      <c r="AI74" s="72"/>
      <c r="AJ74" s="196"/>
      <c r="AK74" s="196"/>
      <c r="AL74" s="33"/>
      <c r="AM74" s="75"/>
      <c r="AN74" s="187" t="str">
        <f>IF($AL74="","",VLOOKUP($AL74,国・地域コード!B66:D237,3,0))</f>
        <v/>
      </c>
      <c r="AO74" s="72"/>
      <c r="AP74" s="75"/>
      <c r="AQ74" s="75"/>
      <c r="AR74" s="75"/>
      <c r="AS74" s="75"/>
      <c r="AT74" s="33"/>
      <c r="AU74" s="33"/>
      <c r="AV74" s="231"/>
      <c r="AW74" s="354"/>
      <c r="AX74" s="354"/>
      <c r="AY74" s="355"/>
      <c r="AZ74" s="354"/>
      <c r="BA74" s="354"/>
      <c r="BB74" s="355"/>
      <c r="BC74" s="136" t="str">
        <f t="shared" si="10"/>
        <v/>
      </c>
      <c r="BD74" s="136" t="str">
        <f t="shared" si="11"/>
        <v/>
      </c>
      <c r="BE74" s="92" t="str">
        <f t="shared" si="35"/>
        <v/>
      </c>
      <c r="BF74" s="92" t="str">
        <f t="shared" si="34"/>
        <v/>
      </c>
      <c r="BG74" s="92" t="str">
        <f t="shared" si="34"/>
        <v/>
      </c>
      <c r="BH74" s="92" t="str">
        <f t="shared" si="34"/>
        <v/>
      </c>
      <c r="BI74" s="92" t="str">
        <f t="shared" si="34"/>
        <v/>
      </c>
      <c r="BJ74" s="92" t="str">
        <f t="shared" si="34"/>
        <v/>
      </c>
      <c r="BK74" s="92" t="str">
        <f t="shared" si="34"/>
        <v/>
      </c>
      <c r="BL74" s="92" t="str">
        <f t="shared" si="34"/>
        <v/>
      </c>
      <c r="BM74" s="92" t="str">
        <f t="shared" si="34"/>
        <v/>
      </c>
      <c r="BN74" s="92" t="str">
        <f t="shared" si="34"/>
        <v/>
      </c>
      <c r="BO74" s="92" t="str">
        <f t="shared" si="34"/>
        <v/>
      </c>
      <c r="BP74" s="92" t="str">
        <f t="shared" si="34"/>
        <v/>
      </c>
      <c r="BQ74" s="93" t="str">
        <f t="shared" si="33"/>
        <v/>
      </c>
      <c r="BR74" s="93" t="str">
        <f t="shared" si="33"/>
        <v/>
      </c>
      <c r="BS74" s="93" t="str">
        <f t="shared" si="33"/>
        <v/>
      </c>
      <c r="BT74" s="93" t="str">
        <f t="shared" si="33"/>
        <v/>
      </c>
      <c r="BU74" s="93" t="str">
        <f t="shared" si="33"/>
        <v/>
      </c>
      <c r="BV74" s="93" t="str">
        <f t="shared" si="33"/>
        <v/>
      </c>
      <c r="BW74" s="93" t="str">
        <f t="shared" si="33"/>
        <v/>
      </c>
      <c r="BX74" s="93" t="str">
        <f t="shared" si="33"/>
        <v/>
      </c>
      <c r="BY74" s="93" t="str">
        <f t="shared" si="33"/>
        <v/>
      </c>
      <c r="BZ74" s="93" t="str">
        <f t="shared" si="33"/>
        <v/>
      </c>
      <c r="CA74" s="93" t="str">
        <f t="shared" si="33"/>
        <v/>
      </c>
      <c r="CB74" s="93" t="str">
        <f t="shared" si="33"/>
        <v/>
      </c>
      <c r="CC74" s="90">
        <f t="shared" si="2"/>
        <v>0</v>
      </c>
      <c r="CD74" s="90">
        <f t="shared" si="3"/>
        <v>0</v>
      </c>
      <c r="CE74" s="88">
        <f t="shared" si="14"/>
        <v>0</v>
      </c>
      <c r="CF74" s="138" t="str">
        <f t="shared" si="15"/>
        <v/>
      </c>
      <c r="CG74" s="96" t="str">
        <f t="shared" si="16"/>
        <v/>
      </c>
      <c r="CH74" s="96" t="str">
        <f t="shared" si="17"/>
        <v/>
      </c>
      <c r="CI74" s="96" t="str">
        <f t="shared" si="18"/>
        <v/>
      </c>
      <c r="CJ74" s="262"/>
      <c r="CK74" s="262"/>
      <c r="CL74" s="262"/>
      <c r="CM74" s="262"/>
      <c r="CN74" s="262"/>
      <c r="CO74" s="262"/>
      <c r="CP74" s="262"/>
      <c r="CQ74" s="262"/>
      <c r="CR74" s="262"/>
      <c r="CS74" s="262"/>
      <c r="CT74" s="262"/>
      <c r="CU74" s="262"/>
      <c r="CV74" s="262"/>
      <c r="CW74" s="262"/>
      <c r="CX74" s="262"/>
      <c r="CY74" s="262"/>
      <c r="CZ74" s="262"/>
      <c r="DA74" s="262"/>
      <c r="DB74" s="262"/>
      <c r="DC74" s="262"/>
      <c r="DD74" s="262"/>
      <c r="DE74" s="262"/>
      <c r="DF74" s="262"/>
      <c r="DG74" s="262"/>
      <c r="DH74" s="102">
        <f t="shared" si="19"/>
        <v>0</v>
      </c>
      <c r="DI74" s="100">
        <f t="shared" si="20"/>
        <v>0</v>
      </c>
      <c r="DJ74" s="98">
        <f t="shared" si="21"/>
        <v>0</v>
      </c>
      <c r="DK74" s="100">
        <f t="shared" si="22"/>
        <v>0</v>
      </c>
    </row>
    <row r="75" spans="1:115" ht="42" customHeight="1" x14ac:dyDescent="0.15">
      <c r="A75" s="32">
        <v>65</v>
      </c>
      <c r="B75" s="239"/>
      <c r="C75" s="196"/>
      <c r="D75" s="240"/>
      <c r="E75" s="200"/>
      <c r="F75" s="75"/>
      <c r="G75" s="196"/>
      <c r="H75" s="196"/>
      <c r="I75" s="196"/>
      <c r="J75" s="196"/>
      <c r="K75" s="72"/>
      <c r="L75" s="105"/>
      <c r="M75" s="105"/>
      <c r="N75" s="207"/>
      <c r="O75" s="86"/>
      <c r="P75" s="75"/>
      <c r="Q75" s="76"/>
      <c r="R75" s="72"/>
      <c r="S75" s="34"/>
      <c r="T75" s="69"/>
      <c r="U75" s="70"/>
      <c r="V75" s="69"/>
      <c r="W75" s="70"/>
      <c r="X75" s="71"/>
      <c r="Y75" s="196"/>
      <c r="Z75" s="72"/>
      <c r="AA75" s="196"/>
      <c r="AB75" s="73"/>
      <c r="AC75" s="200"/>
      <c r="AD75" s="196"/>
      <c r="AE75" s="196"/>
      <c r="AF75" s="216"/>
      <c r="AG75" s="74"/>
      <c r="AH75" s="72"/>
      <c r="AI75" s="72"/>
      <c r="AJ75" s="196"/>
      <c r="AK75" s="196"/>
      <c r="AL75" s="33"/>
      <c r="AM75" s="75"/>
      <c r="AN75" s="187" t="str">
        <f>IF($AL75="","",VLOOKUP($AL75,国・地域コード!B67:D238,3,0))</f>
        <v/>
      </c>
      <c r="AO75" s="72"/>
      <c r="AP75" s="75"/>
      <c r="AQ75" s="75"/>
      <c r="AR75" s="75"/>
      <c r="AS75" s="75"/>
      <c r="AT75" s="33"/>
      <c r="AU75" s="33"/>
      <c r="AV75" s="231"/>
      <c r="AW75" s="354"/>
      <c r="AX75" s="354"/>
      <c r="AY75" s="355"/>
      <c r="AZ75" s="354"/>
      <c r="BA75" s="354"/>
      <c r="BB75" s="355"/>
      <c r="BC75" s="136" t="str">
        <f t="shared" si="10"/>
        <v/>
      </c>
      <c r="BD75" s="136" t="str">
        <f t="shared" si="11"/>
        <v/>
      </c>
      <c r="BE75" s="92" t="str">
        <f t="shared" si="35"/>
        <v/>
      </c>
      <c r="BF75" s="92" t="str">
        <f t="shared" si="34"/>
        <v/>
      </c>
      <c r="BG75" s="92" t="str">
        <f t="shared" si="34"/>
        <v/>
      </c>
      <c r="BH75" s="92" t="str">
        <f t="shared" si="34"/>
        <v/>
      </c>
      <c r="BI75" s="92" t="str">
        <f t="shared" si="34"/>
        <v/>
      </c>
      <c r="BJ75" s="92" t="str">
        <f t="shared" si="34"/>
        <v/>
      </c>
      <c r="BK75" s="92" t="str">
        <f t="shared" si="34"/>
        <v/>
      </c>
      <c r="BL75" s="92" t="str">
        <f t="shared" si="34"/>
        <v/>
      </c>
      <c r="BM75" s="92" t="str">
        <f t="shared" si="34"/>
        <v/>
      </c>
      <c r="BN75" s="92" t="str">
        <f t="shared" si="34"/>
        <v/>
      </c>
      <c r="BO75" s="92" t="str">
        <f t="shared" si="34"/>
        <v/>
      </c>
      <c r="BP75" s="92" t="str">
        <f t="shared" si="34"/>
        <v/>
      </c>
      <c r="BQ75" s="93" t="str">
        <f t="shared" si="33"/>
        <v/>
      </c>
      <c r="BR75" s="93" t="str">
        <f t="shared" si="33"/>
        <v/>
      </c>
      <c r="BS75" s="93" t="str">
        <f t="shared" si="33"/>
        <v/>
      </c>
      <c r="BT75" s="93" t="str">
        <f t="shared" si="33"/>
        <v/>
      </c>
      <c r="BU75" s="93" t="str">
        <f t="shared" si="33"/>
        <v/>
      </c>
      <c r="BV75" s="93" t="str">
        <f t="shared" si="33"/>
        <v/>
      </c>
      <c r="BW75" s="93" t="str">
        <f t="shared" si="33"/>
        <v/>
      </c>
      <c r="BX75" s="93" t="str">
        <f t="shared" si="33"/>
        <v/>
      </c>
      <c r="BY75" s="93" t="str">
        <f t="shared" si="33"/>
        <v/>
      </c>
      <c r="BZ75" s="93" t="str">
        <f t="shared" si="33"/>
        <v/>
      </c>
      <c r="CA75" s="93" t="str">
        <f t="shared" si="33"/>
        <v/>
      </c>
      <c r="CB75" s="93" t="str">
        <f t="shared" si="33"/>
        <v/>
      </c>
      <c r="CC75" s="90">
        <f t="shared" si="2"/>
        <v>0</v>
      </c>
      <c r="CD75" s="90">
        <f t="shared" si="3"/>
        <v>0</v>
      </c>
      <c r="CE75" s="88">
        <f t="shared" si="14"/>
        <v>0</v>
      </c>
      <c r="CF75" s="138" t="str">
        <f t="shared" si="15"/>
        <v/>
      </c>
      <c r="CG75" s="96" t="str">
        <f t="shared" si="16"/>
        <v/>
      </c>
      <c r="CH75" s="96" t="str">
        <f t="shared" si="17"/>
        <v/>
      </c>
      <c r="CI75" s="96" t="str">
        <f t="shared" si="18"/>
        <v/>
      </c>
      <c r="CJ75" s="262"/>
      <c r="CK75" s="262"/>
      <c r="CL75" s="262"/>
      <c r="CM75" s="262"/>
      <c r="CN75" s="262"/>
      <c r="CO75" s="262"/>
      <c r="CP75" s="262"/>
      <c r="CQ75" s="262"/>
      <c r="CR75" s="262"/>
      <c r="CS75" s="262"/>
      <c r="CT75" s="262"/>
      <c r="CU75" s="262"/>
      <c r="CV75" s="262"/>
      <c r="CW75" s="262"/>
      <c r="CX75" s="262"/>
      <c r="CY75" s="262"/>
      <c r="CZ75" s="262"/>
      <c r="DA75" s="262"/>
      <c r="DB75" s="262"/>
      <c r="DC75" s="262"/>
      <c r="DD75" s="262"/>
      <c r="DE75" s="262"/>
      <c r="DF75" s="262"/>
      <c r="DG75" s="262"/>
      <c r="DH75" s="102">
        <f t="shared" si="19"/>
        <v>0</v>
      </c>
      <c r="DI75" s="100">
        <f t="shared" si="20"/>
        <v>0</v>
      </c>
      <c r="DJ75" s="98">
        <f t="shared" si="21"/>
        <v>0</v>
      </c>
      <c r="DK75" s="100">
        <f t="shared" si="22"/>
        <v>0</v>
      </c>
    </row>
    <row r="76" spans="1:115" ht="42" customHeight="1" x14ac:dyDescent="0.15">
      <c r="A76" s="32">
        <v>66</v>
      </c>
      <c r="B76" s="239"/>
      <c r="C76" s="196"/>
      <c r="D76" s="240"/>
      <c r="E76" s="200"/>
      <c r="F76" s="75"/>
      <c r="G76" s="196"/>
      <c r="H76" s="196"/>
      <c r="I76" s="196"/>
      <c r="J76" s="196"/>
      <c r="K76" s="72"/>
      <c r="L76" s="105"/>
      <c r="M76" s="105"/>
      <c r="N76" s="207"/>
      <c r="O76" s="86"/>
      <c r="P76" s="75"/>
      <c r="Q76" s="76"/>
      <c r="R76" s="72"/>
      <c r="S76" s="34"/>
      <c r="T76" s="69"/>
      <c r="U76" s="70"/>
      <c r="V76" s="69"/>
      <c r="W76" s="70"/>
      <c r="X76" s="71"/>
      <c r="Y76" s="196"/>
      <c r="Z76" s="72"/>
      <c r="AA76" s="196"/>
      <c r="AB76" s="73"/>
      <c r="AC76" s="200"/>
      <c r="AD76" s="196"/>
      <c r="AE76" s="196"/>
      <c r="AF76" s="216"/>
      <c r="AG76" s="74"/>
      <c r="AH76" s="72"/>
      <c r="AI76" s="72"/>
      <c r="AJ76" s="196"/>
      <c r="AK76" s="196"/>
      <c r="AL76" s="33"/>
      <c r="AM76" s="75"/>
      <c r="AN76" s="187" t="str">
        <f>IF($AL76="","",VLOOKUP($AL76,国・地域コード!B68:D239,3,0))</f>
        <v/>
      </c>
      <c r="AO76" s="72"/>
      <c r="AP76" s="75"/>
      <c r="AQ76" s="75"/>
      <c r="AR76" s="75"/>
      <c r="AS76" s="75"/>
      <c r="AT76" s="33"/>
      <c r="AU76" s="33"/>
      <c r="AV76" s="231"/>
      <c r="AW76" s="354"/>
      <c r="AX76" s="354"/>
      <c r="AY76" s="355"/>
      <c r="AZ76" s="354"/>
      <c r="BA76" s="354"/>
      <c r="BB76" s="355"/>
      <c r="BC76" s="136" t="str">
        <f t="shared" si="10"/>
        <v/>
      </c>
      <c r="BD76" s="136" t="str">
        <f t="shared" si="11"/>
        <v/>
      </c>
      <c r="BE76" s="92" t="str">
        <f t="shared" si="35"/>
        <v/>
      </c>
      <c r="BF76" s="92" t="str">
        <f t="shared" si="34"/>
        <v/>
      </c>
      <c r="BG76" s="92" t="str">
        <f t="shared" si="34"/>
        <v/>
      </c>
      <c r="BH76" s="92" t="str">
        <f t="shared" si="34"/>
        <v/>
      </c>
      <c r="BI76" s="92" t="str">
        <f t="shared" si="34"/>
        <v/>
      </c>
      <c r="BJ76" s="92" t="str">
        <f t="shared" si="34"/>
        <v/>
      </c>
      <c r="BK76" s="92" t="str">
        <f t="shared" si="34"/>
        <v/>
      </c>
      <c r="BL76" s="92" t="str">
        <f t="shared" si="34"/>
        <v/>
      </c>
      <c r="BM76" s="92" t="str">
        <f t="shared" si="34"/>
        <v/>
      </c>
      <c r="BN76" s="92" t="str">
        <f t="shared" si="34"/>
        <v/>
      </c>
      <c r="BO76" s="92" t="str">
        <f t="shared" si="34"/>
        <v/>
      </c>
      <c r="BP76" s="92" t="str">
        <f t="shared" si="34"/>
        <v/>
      </c>
      <c r="BQ76" s="93" t="str">
        <f t="shared" si="33"/>
        <v/>
      </c>
      <c r="BR76" s="93" t="str">
        <f t="shared" si="33"/>
        <v/>
      </c>
      <c r="BS76" s="93" t="str">
        <f t="shared" si="33"/>
        <v/>
      </c>
      <c r="BT76" s="93" t="str">
        <f t="shared" si="33"/>
        <v/>
      </c>
      <c r="BU76" s="93" t="str">
        <f t="shared" si="33"/>
        <v/>
      </c>
      <c r="BV76" s="93" t="str">
        <f t="shared" si="33"/>
        <v/>
      </c>
      <c r="BW76" s="93" t="str">
        <f t="shared" si="33"/>
        <v/>
      </c>
      <c r="BX76" s="93" t="str">
        <f t="shared" si="33"/>
        <v/>
      </c>
      <c r="BY76" s="93" t="str">
        <f t="shared" si="33"/>
        <v/>
      </c>
      <c r="BZ76" s="93" t="str">
        <f t="shared" si="33"/>
        <v/>
      </c>
      <c r="CA76" s="93" t="str">
        <f t="shared" si="33"/>
        <v/>
      </c>
      <c r="CB76" s="93" t="str">
        <f t="shared" si="33"/>
        <v/>
      </c>
      <c r="CC76" s="90">
        <f t="shared" si="2"/>
        <v>0</v>
      </c>
      <c r="CD76" s="90">
        <f t="shared" si="3"/>
        <v>0</v>
      </c>
      <c r="CE76" s="88">
        <f t="shared" si="14"/>
        <v>0</v>
      </c>
      <c r="CF76" s="138" t="str">
        <f t="shared" si="15"/>
        <v/>
      </c>
      <c r="CG76" s="96" t="str">
        <f t="shared" si="16"/>
        <v/>
      </c>
      <c r="CH76" s="96" t="str">
        <f t="shared" si="17"/>
        <v/>
      </c>
      <c r="CI76" s="96" t="str">
        <f t="shared" si="18"/>
        <v/>
      </c>
      <c r="CJ76" s="262"/>
      <c r="CK76" s="262"/>
      <c r="CL76" s="262"/>
      <c r="CM76" s="262"/>
      <c r="CN76" s="262"/>
      <c r="CO76" s="262"/>
      <c r="CP76" s="262"/>
      <c r="CQ76" s="262"/>
      <c r="CR76" s="262"/>
      <c r="CS76" s="262"/>
      <c r="CT76" s="262"/>
      <c r="CU76" s="262"/>
      <c r="CV76" s="262"/>
      <c r="CW76" s="262"/>
      <c r="CX76" s="262"/>
      <c r="CY76" s="262"/>
      <c r="CZ76" s="262"/>
      <c r="DA76" s="262"/>
      <c r="DB76" s="262"/>
      <c r="DC76" s="262"/>
      <c r="DD76" s="262"/>
      <c r="DE76" s="262"/>
      <c r="DF76" s="262"/>
      <c r="DG76" s="262"/>
      <c r="DH76" s="102">
        <f t="shared" si="19"/>
        <v>0</v>
      </c>
      <c r="DI76" s="100">
        <f t="shared" si="20"/>
        <v>0</v>
      </c>
      <c r="DJ76" s="98">
        <f t="shared" si="21"/>
        <v>0</v>
      </c>
      <c r="DK76" s="100">
        <f t="shared" si="22"/>
        <v>0</v>
      </c>
    </row>
    <row r="77" spans="1:115" ht="42" customHeight="1" x14ac:dyDescent="0.15">
      <c r="A77" s="32">
        <v>67</v>
      </c>
      <c r="B77" s="239"/>
      <c r="C77" s="196"/>
      <c r="D77" s="240"/>
      <c r="E77" s="200"/>
      <c r="F77" s="75"/>
      <c r="G77" s="196"/>
      <c r="H77" s="196"/>
      <c r="I77" s="196"/>
      <c r="J77" s="196"/>
      <c r="K77" s="72"/>
      <c r="L77" s="105"/>
      <c r="M77" s="105"/>
      <c r="N77" s="207"/>
      <c r="O77" s="86"/>
      <c r="P77" s="75"/>
      <c r="Q77" s="76"/>
      <c r="R77" s="72"/>
      <c r="S77" s="34"/>
      <c r="T77" s="69"/>
      <c r="U77" s="70"/>
      <c r="V77" s="69"/>
      <c r="W77" s="70"/>
      <c r="X77" s="71"/>
      <c r="Y77" s="196"/>
      <c r="Z77" s="72"/>
      <c r="AA77" s="196"/>
      <c r="AB77" s="73"/>
      <c r="AC77" s="200"/>
      <c r="AD77" s="196"/>
      <c r="AE77" s="196"/>
      <c r="AF77" s="216"/>
      <c r="AG77" s="74"/>
      <c r="AH77" s="72"/>
      <c r="AI77" s="72"/>
      <c r="AJ77" s="196"/>
      <c r="AK77" s="196"/>
      <c r="AL77" s="33"/>
      <c r="AM77" s="75"/>
      <c r="AN77" s="187" t="str">
        <f>IF($AL77="","",VLOOKUP($AL77,国・地域コード!B69:D240,3,0))</f>
        <v/>
      </c>
      <c r="AO77" s="72"/>
      <c r="AP77" s="75"/>
      <c r="AQ77" s="75"/>
      <c r="AR77" s="75"/>
      <c r="AS77" s="75"/>
      <c r="AT77" s="33"/>
      <c r="AU77" s="33"/>
      <c r="AV77" s="231"/>
      <c r="AW77" s="354"/>
      <c r="AX77" s="354"/>
      <c r="AY77" s="355"/>
      <c r="AZ77" s="354"/>
      <c r="BA77" s="354"/>
      <c r="BB77" s="355"/>
      <c r="BC77" s="136" t="str">
        <f t="shared" ref="BC77:BC140" si="36">IF(OR($AW77="",$AX77="",$AY77=""),"",DATE($AW77,$AX77,$AY77))</f>
        <v/>
      </c>
      <c r="BD77" s="136" t="str">
        <f t="shared" ref="BD77:BD140" si="37">IF(OR($AZ77="",$BA77="",$BB77=""),"",IF(OR(DATE($AZ77,$BA77,$BB77)-$BC77+1&lt;=7,DATE($AZ77,$BA77,$BB77)&gt;=$BC77+365),"",DATE($AZ77,$BA77,$BB77)))</f>
        <v/>
      </c>
      <c r="BE77" s="92" t="str">
        <f t="shared" si="35"/>
        <v/>
      </c>
      <c r="BF77" s="92" t="str">
        <f t="shared" si="34"/>
        <v/>
      </c>
      <c r="BG77" s="92" t="str">
        <f t="shared" si="34"/>
        <v/>
      </c>
      <c r="BH77" s="92" t="str">
        <f t="shared" si="34"/>
        <v/>
      </c>
      <c r="BI77" s="92" t="str">
        <f t="shared" si="34"/>
        <v/>
      </c>
      <c r="BJ77" s="92" t="str">
        <f t="shared" si="34"/>
        <v/>
      </c>
      <c r="BK77" s="92" t="str">
        <f t="shared" si="34"/>
        <v/>
      </c>
      <c r="BL77" s="92" t="str">
        <f t="shared" si="34"/>
        <v/>
      </c>
      <c r="BM77" s="92" t="str">
        <f t="shared" si="34"/>
        <v/>
      </c>
      <c r="BN77" s="92" t="str">
        <f t="shared" si="34"/>
        <v/>
      </c>
      <c r="BO77" s="92" t="str">
        <f t="shared" si="34"/>
        <v/>
      </c>
      <c r="BP77" s="92" t="str">
        <f t="shared" si="34"/>
        <v/>
      </c>
      <c r="BQ77" s="93" t="str">
        <f t="shared" ref="BQ77:CB92" si="38">IF(OR($BC77="",$BD77=""),"",IF($BD77-$BC77+1&gt;=15,IF(AND(BQ$7-$BC77+1&gt;=8,$BD77&gt;BQ$6,$BD77-BQ$6+1&gt;=8),"○",""),IF(AND($BC77&gt;=$BQ72,$AX77=BQ$5),"○","")))</f>
        <v/>
      </c>
      <c r="BR77" s="93" t="str">
        <f t="shared" si="38"/>
        <v/>
      </c>
      <c r="BS77" s="93" t="str">
        <f t="shared" si="38"/>
        <v/>
      </c>
      <c r="BT77" s="93" t="str">
        <f t="shared" si="38"/>
        <v/>
      </c>
      <c r="BU77" s="93" t="str">
        <f t="shared" si="38"/>
        <v/>
      </c>
      <c r="BV77" s="93" t="str">
        <f t="shared" si="38"/>
        <v/>
      </c>
      <c r="BW77" s="93" t="str">
        <f t="shared" si="38"/>
        <v/>
      </c>
      <c r="BX77" s="93" t="str">
        <f t="shared" si="38"/>
        <v/>
      </c>
      <c r="BY77" s="93" t="str">
        <f t="shared" si="38"/>
        <v/>
      </c>
      <c r="BZ77" s="93" t="str">
        <f t="shared" si="38"/>
        <v/>
      </c>
      <c r="CA77" s="93" t="str">
        <f t="shared" si="38"/>
        <v/>
      </c>
      <c r="CB77" s="93" t="str">
        <f t="shared" si="38"/>
        <v/>
      </c>
      <c r="CC77" s="90">
        <f t="shared" ref="CC77:CC140" si="39">COUNTIF($BE77:$BP77,"○")</f>
        <v>0</v>
      </c>
      <c r="CD77" s="90">
        <f t="shared" ref="CD77:CD140" si="40">IF(COUNTIF($BQ77:$CB77,"○")=0,0,IF(COUNTIF($BE77:$CB77,"○")&gt;=13,COUNTIF($BQ77:$CB77,"○")-1,COUNTIF($BQ77:$CB77,"○")))</f>
        <v>0</v>
      </c>
      <c r="CE77" s="88">
        <f t="shared" ref="CE77:CE140" si="41">$CC77+$CD77</f>
        <v>0</v>
      </c>
      <c r="CF77" s="138" t="str">
        <f t="shared" ref="CF77:CF140" si="42">IF($AN77="","",IF($AN77="指定","100,000",IF($AN77="甲","80,000",IF($AN77="乙","70,000",IF($AN77="丙","60,000")))))</f>
        <v/>
      </c>
      <c r="CG77" s="96" t="str">
        <f t="shared" ref="CG77:CG140" si="43">IF($CF77="","",($CC77-$H77)*$CF77)</f>
        <v/>
      </c>
      <c r="CH77" s="96" t="str">
        <f t="shared" ref="CH77:CH140" si="44">IF($CF77="","",($CD77-$I77)*$CF77)</f>
        <v/>
      </c>
      <c r="CI77" s="96" t="str">
        <f t="shared" ref="CI77:CI140" si="45">IF($CF77="","",$CG77+$CH77)</f>
        <v/>
      </c>
      <c r="CJ77" s="262"/>
      <c r="CK77" s="262"/>
      <c r="CL77" s="262"/>
      <c r="CM77" s="262"/>
      <c r="CN77" s="262"/>
      <c r="CO77" s="262"/>
      <c r="CP77" s="262"/>
      <c r="CQ77" s="262"/>
      <c r="CR77" s="262"/>
      <c r="CS77" s="262"/>
      <c r="CT77" s="262"/>
      <c r="CU77" s="262"/>
      <c r="CV77" s="262"/>
      <c r="CW77" s="262"/>
      <c r="CX77" s="262"/>
      <c r="CY77" s="262"/>
      <c r="CZ77" s="262"/>
      <c r="DA77" s="262"/>
      <c r="DB77" s="262"/>
      <c r="DC77" s="262"/>
      <c r="DD77" s="262"/>
      <c r="DE77" s="262"/>
      <c r="DF77" s="262"/>
      <c r="DG77" s="262"/>
      <c r="DH77" s="102">
        <f t="shared" ref="DH77:DH140" si="46">SUM(CJ77:CU77)</f>
        <v>0</v>
      </c>
      <c r="DI77" s="100">
        <f t="shared" ref="DI77:DI140" si="47">DH77-L77</f>
        <v>0</v>
      </c>
      <c r="DJ77" s="98">
        <f t="shared" ref="DJ77:DJ140" si="48">SUM(CV77:DG77)</f>
        <v>0</v>
      </c>
      <c r="DK77" s="100">
        <f t="shared" ref="DK77:DK140" si="49">DJ77-M77</f>
        <v>0</v>
      </c>
    </row>
    <row r="78" spans="1:115" ht="42" customHeight="1" x14ac:dyDescent="0.15">
      <c r="A78" s="32">
        <v>68</v>
      </c>
      <c r="B78" s="239"/>
      <c r="C78" s="196"/>
      <c r="D78" s="240"/>
      <c r="E78" s="200"/>
      <c r="F78" s="75"/>
      <c r="G78" s="196"/>
      <c r="H78" s="196"/>
      <c r="I78" s="196"/>
      <c r="J78" s="196"/>
      <c r="K78" s="72"/>
      <c r="L78" s="105"/>
      <c r="M78" s="105"/>
      <c r="N78" s="207"/>
      <c r="O78" s="86"/>
      <c r="P78" s="75"/>
      <c r="Q78" s="76"/>
      <c r="R78" s="72"/>
      <c r="S78" s="34"/>
      <c r="T78" s="69"/>
      <c r="U78" s="70"/>
      <c r="V78" s="69"/>
      <c r="W78" s="70"/>
      <c r="X78" s="71"/>
      <c r="Y78" s="196"/>
      <c r="Z78" s="72"/>
      <c r="AA78" s="196"/>
      <c r="AB78" s="73"/>
      <c r="AC78" s="200"/>
      <c r="AD78" s="196"/>
      <c r="AE78" s="196"/>
      <c r="AF78" s="216"/>
      <c r="AG78" s="74"/>
      <c r="AH78" s="72"/>
      <c r="AI78" s="72"/>
      <c r="AJ78" s="196"/>
      <c r="AK78" s="196"/>
      <c r="AL78" s="33"/>
      <c r="AM78" s="75"/>
      <c r="AN78" s="187" t="str">
        <f>IF($AL78="","",VLOOKUP($AL78,国・地域コード!B70:D241,3,0))</f>
        <v/>
      </c>
      <c r="AO78" s="72"/>
      <c r="AP78" s="75"/>
      <c r="AQ78" s="75"/>
      <c r="AR78" s="75"/>
      <c r="AS78" s="75"/>
      <c r="AT78" s="33"/>
      <c r="AU78" s="33"/>
      <c r="AV78" s="231"/>
      <c r="AW78" s="354"/>
      <c r="AX78" s="354"/>
      <c r="AY78" s="355"/>
      <c r="AZ78" s="354"/>
      <c r="BA78" s="354"/>
      <c r="BB78" s="355"/>
      <c r="BC78" s="136" t="str">
        <f t="shared" si="36"/>
        <v/>
      </c>
      <c r="BD78" s="136" t="str">
        <f t="shared" si="37"/>
        <v/>
      </c>
      <c r="BE78" s="92" t="str">
        <f t="shared" si="35"/>
        <v/>
      </c>
      <c r="BF78" s="92" t="str">
        <f t="shared" si="34"/>
        <v/>
      </c>
      <c r="BG78" s="92" t="str">
        <f t="shared" si="34"/>
        <v/>
      </c>
      <c r="BH78" s="92" t="str">
        <f t="shared" si="34"/>
        <v/>
      </c>
      <c r="BI78" s="92" t="str">
        <f t="shared" si="34"/>
        <v/>
      </c>
      <c r="BJ78" s="92" t="str">
        <f t="shared" si="34"/>
        <v/>
      </c>
      <c r="BK78" s="92" t="str">
        <f t="shared" si="34"/>
        <v/>
      </c>
      <c r="BL78" s="92" t="str">
        <f t="shared" si="34"/>
        <v/>
      </c>
      <c r="BM78" s="92" t="str">
        <f t="shared" si="34"/>
        <v/>
      </c>
      <c r="BN78" s="92" t="str">
        <f t="shared" si="34"/>
        <v/>
      </c>
      <c r="BO78" s="92" t="str">
        <f t="shared" si="34"/>
        <v/>
      </c>
      <c r="BP78" s="92" t="str">
        <f t="shared" si="34"/>
        <v/>
      </c>
      <c r="BQ78" s="93" t="str">
        <f t="shared" si="38"/>
        <v/>
      </c>
      <c r="BR78" s="93" t="str">
        <f t="shared" si="38"/>
        <v/>
      </c>
      <c r="BS78" s="93" t="str">
        <f t="shared" si="38"/>
        <v/>
      </c>
      <c r="BT78" s="93" t="str">
        <f t="shared" si="38"/>
        <v/>
      </c>
      <c r="BU78" s="93" t="str">
        <f t="shared" si="38"/>
        <v/>
      </c>
      <c r="BV78" s="93" t="str">
        <f t="shared" si="38"/>
        <v/>
      </c>
      <c r="BW78" s="93" t="str">
        <f t="shared" si="38"/>
        <v/>
      </c>
      <c r="BX78" s="93" t="str">
        <f t="shared" si="38"/>
        <v/>
      </c>
      <c r="BY78" s="93" t="str">
        <f t="shared" si="38"/>
        <v/>
      </c>
      <c r="BZ78" s="93" t="str">
        <f t="shared" si="38"/>
        <v/>
      </c>
      <c r="CA78" s="93" t="str">
        <f t="shared" si="38"/>
        <v/>
      </c>
      <c r="CB78" s="93" t="str">
        <f t="shared" si="38"/>
        <v/>
      </c>
      <c r="CC78" s="90">
        <f t="shared" si="39"/>
        <v>0</v>
      </c>
      <c r="CD78" s="90">
        <f t="shared" si="40"/>
        <v>0</v>
      </c>
      <c r="CE78" s="88">
        <f t="shared" si="41"/>
        <v>0</v>
      </c>
      <c r="CF78" s="138" t="str">
        <f t="shared" si="42"/>
        <v/>
      </c>
      <c r="CG78" s="96" t="str">
        <f t="shared" si="43"/>
        <v/>
      </c>
      <c r="CH78" s="96" t="str">
        <f t="shared" si="44"/>
        <v/>
      </c>
      <c r="CI78" s="96" t="str">
        <f t="shared" si="45"/>
        <v/>
      </c>
      <c r="CJ78" s="262"/>
      <c r="CK78" s="262"/>
      <c r="CL78" s="262"/>
      <c r="CM78" s="262"/>
      <c r="CN78" s="262"/>
      <c r="CO78" s="262"/>
      <c r="CP78" s="262"/>
      <c r="CQ78" s="262"/>
      <c r="CR78" s="262"/>
      <c r="CS78" s="262"/>
      <c r="CT78" s="262"/>
      <c r="CU78" s="262"/>
      <c r="CV78" s="262"/>
      <c r="CW78" s="262"/>
      <c r="CX78" s="262"/>
      <c r="CY78" s="262"/>
      <c r="CZ78" s="262"/>
      <c r="DA78" s="262"/>
      <c r="DB78" s="262"/>
      <c r="DC78" s="262"/>
      <c r="DD78" s="262"/>
      <c r="DE78" s="262"/>
      <c r="DF78" s="262"/>
      <c r="DG78" s="262"/>
      <c r="DH78" s="102">
        <f t="shared" si="46"/>
        <v>0</v>
      </c>
      <c r="DI78" s="100">
        <f t="shared" si="47"/>
        <v>0</v>
      </c>
      <c r="DJ78" s="98">
        <f t="shared" si="48"/>
        <v>0</v>
      </c>
      <c r="DK78" s="100">
        <f t="shared" si="49"/>
        <v>0</v>
      </c>
    </row>
    <row r="79" spans="1:115" ht="42" customHeight="1" x14ac:dyDescent="0.15">
      <c r="A79" s="32">
        <v>69</v>
      </c>
      <c r="B79" s="239"/>
      <c r="C79" s="196"/>
      <c r="D79" s="240"/>
      <c r="E79" s="200"/>
      <c r="F79" s="75"/>
      <c r="G79" s="196"/>
      <c r="H79" s="196"/>
      <c r="I79" s="196"/>
      <c r="J79" s="196"/>
      <c r="K79" s="72"/>
      <c r="L79" s="105"/>
      <c r="M79" s="105"/>
      <c r="N79" s="207"/>
      <c r="O79" s="86"/>
      <c r="P79" s="75"/>
      <c r="Q79" s="76"/>
      <c r="R79" s="72"/>
      <c r="S79" s="34"/>
      <c r="T79" s="69"/>
      <c r="U79" s="70"/>
      <c r="V79" s="69"/>
      <c r="W79" s="70"/>
      <c r="X79" s="71"/>
      <c r="Y79" s="196"/>
      <c r="Z79" s="72"/>
      <c r="AA79" s="196"/>
      <c r="AB79" s="73"/>
      <c r="AC79" s="200"/>
      <c r="AD79" s="196"/>
      <c r="AE79" s="196"/>
      <c r="AF79" s="216"/>
      <c r="AG79" s="74"/>
      <c r="AH79" s="72"/>
      <c r="AI79" s="72"/>
      <c r="AJ79" s="196"/>
      <c r="AK79" s="196"/>
      <c r="AL79" s="33"/>
      <c r="AM79" s="75"/>
      <c r="AN79" s="187" t="str">
        <f>IF($AL79="","",VLOOKUP($AL79,国・地域コード!B71:D242,3,0))</f>
        <v/>
      </c>
      <c r="AO79" s="72"/>
      <c r="AP79" s="75"/>
      <c r="AQ79" s="75"/>
      <c r="AR79" s="75"/>
      <c r="AS79" s="75"/>
      <c r="AT79" s="33"/>
      <c r="AU79" s="33"/>
      <c r="AV79" s="231"/>
      <c r="AW79" s="354"/>
      <c r="AX79" s="354"/>
      <c r="AY79" s="355"/>
      <c r="AZ79" s="354"/>
      <c r="BA79" s="354"/>
      <c r="BB79" s="355"/>
      <c r="BC79" s="136" t="str">
        <f t="shared" si="36"/>
        <v/>
      </c>
      <c r="BD79" s="136" t="str">
        <f t="shared" si="37"/>
        <v/>
      </c>
      <c r="BE79" s="92" t="str">
        <f t="shared" si="35"/>
        <v/>
      </c>
      <c r="BF79" s="92" t="str">
        <f t="shared" si="34"/>
        <v/>
      </c>
      <c r="BG79" s="92" t="str">
        <f t="shared" si="34"/>
        <v/>
      </c>
      <c r="BH79" s="92" t="str">
        <f t="shared" si="34"/>
        <v/>
      </c>
      <c r="BI79" s="92" t="str">
        <f t="shared" si="34"/>
        <v/>
      </c>
      <c r="BJ79" s="92" t="str">
        <f t="shared" si="34"/>
        <v/>
      </c>
      <c r="BK79" s="92" t="str">
        <f t="shared" si="34"/>
        <v/>
      </c>
      <c r="BL79" s="92" t="str">
        <f t="shared" si="34"/>
        <v/>
      </c>
      <c r="BM79" s="92" t="str">
        <f t="shared" si="34"/>
        <v/>
      </c>
      <c r="BN79" s="92" t="str">
        <f t="shared" si="34"/>
        <v/>
      </c>
      <c r="BO79" s="92" t="str">
        <f t="shared" si="34"/>
        <v/>
      </c>
      <c r="BP79" s="92" t="str">
        <f t="shared" si="34"/>
        <v/>
      </c>
      <c r="BQ79" s="93" t="str">
        <f t="shared" si="38"/>
        <v/>
      </c>
      <c r="BR79" s="93" t="str">
        <f t="shared" si="38"/>
        <v/>
      </c>
      <c r="BS79" s="93" t="str">
        <f t="shared" si="38"/>
        <v/>
      </c>
      <c r="BT79" s="93" t="str">
        <f t="shared" si="38"/>
        <v/>
      </c>
      <c r="BU79" s="93" t="str">
        <f t="shared" si="38"/>
        <v/>
      </c>
      <c r="BV79" s="93" t="str">
        <f t="shared" si="38"/>
        <v/>
      </c>
      <c r="BW79" s="93" t="str">
        <f t="shared" si="38"/>
        <v/>
      </c>
      <c r="BX79" s="93" t="str">
        <f t="shared" si="38"/>
        <v/>
      </c>
      <c r="BY79" s="93" t="str">
        <f t="shared" si="38"/>
        <v/>
      </c>
      <c r="BZ79" s="93" t="str">
        <f t="shared" si="38"/>
        <v/>
      </c>
      <c r="CA79" s="93" t="str">
        <f t="shared" si="38"/>
        <v/>
      </c>
      <c r="CB79" s="93" t="str">
        <f t="shared" si="38"/>
        <v/>
      </c>
      <c r="CC79" s="90">
        <f t="shared" si="39"/>
        <v>0</v>
      </c>
      <c r="CD79" s="90">
        <f t="shared" si="40"/>
        <v>0</v>
      </c>
      <c r="CE79" s="88">
        <f t="shared" si="41"/>
        <v>0</v>
      </c>
      <c r="CF79" s="138" t="str">
        <f t="shared" si="42"/>
        <v/>
      </c>
      <c r="CG79" s="96" t="str">
        <f t="shared" si="43"/>
        <v/>
      </c>
      <c r="CH79" s="96" t="str">
        <f t="shared" si="44"/>
        <v/>
      </c>
      <c r="CI79" s="96" t="str">
        <f t="shared" si="45"/>
        <v/>
      </c>
      <c r="CJ79" s="262"/>
      <c r="CK79" s="262"/>
      <c r="CL79" s="262"/>
      <c r="CM79" s="262"/>
      <c r="CN79" s="262"/>
      <c r="CO79" s="262"/>
      <c r="CP79" s="262"/>
      <c r="CQ79" s="262"/>
      <c r="CR79" s="262"/>
      <c r="CS79" s="262"/>
      <c r="CT79" s="262"/>
      <c r="CU79" s="262"/>
      <c r="CV79" s="262"/>
      <c r="CW79" s="262"/>
      <c r="CX79" s="262"/>
      <c r="CY79" s="262"/>
      <c r="CZ79" s="262"/>
      <c r="DA79" s="262"/>
      <c r="DB79" s="262"/>
      <c r="DC79" s="262"/>
      <c r="DD79" s="262"/>
      <c r="DE79" s="262"/>
      <c r="DF79" s="262"/>
      <c r="DG79" s="262"/>
      <c r="DH79" s="102">
        <f t="shared" si="46"/>
        <v>0</v>
      </c>
      <c r="DI79" s="100">
        <f t="shared" si="47"/>
        <v>0</v>
      </c>
      <c r="DJ79" s="98">
        <f t="shared" si="48"/>
        <v>0</v>
      </c>
      <c r="DK79" s="100">
        <f t="shared" si="49"/>
        <v>0</v>
      </c>
    </row>
    <row r="80" spans="1:115" ht="42" customHeight="1" x14ac:dyDescent="0.15">
      <c r="A80" s="32">
        <v>70</v>
      </c>
      <c r="B80" s="239"/>
      <c r="C80" s="196"/>
      <c r="D80" s="240"/>
      <c r="E80" s="200"/>
      <c r="F80" s="75"/>
      <c r="G80" s="196"/>
      <c r="H80" s="196"/>
      <c r="I80" s="196"/>
      <c r="J80" s="196"/>
      <c r="K80" s="72"/>
      <c r="L80" s="105"/>
      <c r="M80" s="105"/>
      <c r="N80" s="207"/>
      <c r="O80" s="86"/>
      <c r="P80" s="75"/>
      <c r="Q80" s="76"/>
      <c r="R80" s="72"/>
      <c r="S80" s="34"/>
      <c r="T80" s="69"/>
      <c r="U80" s="70"/>
      <c r="V80" s="69"/>
      <c r="W80" s="70"/>
      <c r="X80" s="71"/>
      <c r="Y80" s="196"/>
      <c r="Z80" s="72"/>
      <c r="AA80" s="196"/>
      <c r="AB80" s="73"/>
      <c r="AC80" s="200"/>
      <c r="AD80" s="196"/>
      <c r="AE80" s="196"/>
      <c r="AF80" s="216"/>
      <c r="AG80" s="74"/>
      <c r="AH80" s="72"/>
      <c r="AI80" s="72"/>
      <c r="AJ80" s="196"/>
      <c r="AK80" s="196"/>
      <c r="AL80" s="33"/>
      <c r="AM80" s="75"/>
      <c r="AN80" s="187" t="str">
        <f>IF($AL80="","",VLOOKUP($AL80,国・地域コード!B72:D243,3,0))</f>
        <v/>
      </c>
      <c r="AO80" s="72"/>
      <c r="AP80" s="75"/>
      <c r="AQ80" s="75"/>
      <c r="AR80" s="75"/>
      <c r="AS80" s="75"/>
      <c r="AT80" s="33"/>
      <c r="AU80" s="33"/>
      <c r="AV80" s="231"/>
      <c r="AW80" s="354"/>
      <c r="AX80" s="354"/>
      <c r="AY80" s="355"/>
      <c r="AZ80" s="354"/>
      <c r="BA80" s="354"/>
      <c r="BB80" s="355"/>
      <c r="BC80" s="136" t="str">
        <f t="shared" si="36"/>
        <v/>
      </c>
      <c r="BD80" s="136" t="str">
        <f t="shared" si="37"/>
        <v/>
      </c>
      <c r="BE80" s="92" t="str">
        <f t="shared" si="35"/>
        <v/>
      </c>
      <c r="BF80" s="92" t="str">
        <f t="shared" si="34"/>
        <v/>
      </c>
      <c r="BG80" s="92" t="str">
        <f t="shared" si="34"/>
        <v/>
      </c>
      <c r="BH80" s="92" t="str">
        <f t="shared" si="34"/>
        <v/>
      </c>
      <c r="BI80" s="92" t="str">
        <f t="shared" si="34"/>
        <v/>
      </c>
      <c r="BJ80" s="92" t="str">
        <f t="shared" si="34"/>
        <v/>
      </c>
      <c r="BK80" s="92" t="str">
        <f t="shared" si="34"/>
        <v/>
      </c>
      <c r="BL80" s="92" t="str">
        <f t="shared" si="34"/>
        <v/>
      </c>
      <c r="BM80" s="92" t="str">
        <f t="shared" si="34"/>
        <v/>
      </c>
      <c r="BN80" s="92" t="str">
        <f t="shared" si="34"/>
        <v/>
      </c>
      <c r="BO80" s="92" t="str">
        <f t="shared" si="34"/>
        <v/>
      </c>
      <c r="BP80" s="92" t="str">
        <f t="shared" si="34"/>
        <v/>
      </c>
      <c r="BQ80" s="93" t="str">
        <f t="shared" si="38"/>
        <v/>
      </c>
      <c r="BR80" s="93" t="str">
        <f t="shared" si="38"/>
        <v/>
      </c>
      <c r="BS80" s="93" t="str">
        <f t="shared" si="38"/>
        <v/>
      </c>
      <c r="BT80" s="93" t="str">
        <f t="shared" si="38"/>
        <v/>
      </c>
      <c r="BU80" s="93" t="str">
        <f t="shared" si="38"/>
        <v/>
      </c>
      <c r="BV80" s="93" t="str">
        <f t="shared" si="38"/>
        <v/>
      </c>
      <c r="BW80" s="93" t="str">
        <f t="shared" si="38"/>
        <v/>
      </c>
      <c r="BX80" s="93" t="str">
        <f t="shared" si="38"/>
        <v/>
      </c>
      <c r="BY80" s="93" t="str">
        <f t="shared" si="38"/>
        <v/>
      </c>
      <c r="BZ80" s="93" t="str">
        <f t="shared" si="38"/>
        <v/>
      </c>
      <c r="CA80" s="93" t="str">
        <f t="shared" si="38"/>
        <v/>
      </c>
      <c r="CB80" s="93" t="str">
        <f t="shared" si="38"/>
        <v/>
      </c>
      <c r="CC80" s="90">
        <f t="shared" si="39"/>
        <v>0</v>
      </c>
      <c r="CD80" s="90">
        <f t="shared" si="40"/>
        <v>0</v>
      </c>
      <c r="CE80" s="88">
        <f t="shared" si="41"/>
        <v>0</v>
      </c>
      <c r="CF80" s="138" t="str">
        <f t="shared" si="42"/>
        <v/>
      </c>
      <c r="CG80" s="96" t="str">
        <f t="shared" si="43"/>
        <v/>
      </c>
      <c r="CH80" s="96" t="str">
        <f t="shared" si="44"/>
        <v/>
      </c>
      <c r="CI80" s="96" t="str">
        <f t="shared" si="45"/>
        <v/>
      </c>
      <c r="CJ80" s="262"/>
      <c r="CK80" s="262"/>
      <c r="CL80" s="262"/>
      <c r="CM80" s="262"/>
      <c r="CN80" s="262"/>
      <c r="CO80" s="262"/>
      <c r="CP80" s="262"/>
      <c r="CQ80" s="262"/>
      <c r="CR80" s="262"/>
      <c r="CS80" s="262"/>
      <c r="CT80" s="262"/>
      <c r="CU80" s="262"/>
      <c r="CV80" s="262"/>
      <c r="CW80" s="262"/>
      <c r="CX80" s="262"/>
      <c r="CY80" s="262"/>
      <c r="CZ80" s="262"/>
      <c r="DA80" s="262"/>
      <c r="DB80" s="262"/>
      <c r="DC80" s="262"/>
      <c r="DD80" s="262"/>
      <c r="DE80" s="262"/>
      <c r="DF80" s="262"/>
      <c r="DG80" s="262"/>
      <c r="DH80" s="102">
        <f t="shared" si="46"/>
        <v>0</v>
      </c>
      <c r="DI80" s="100">
        <f t="shared" si="47"/>
        <v>0</v>
      </c>
      <c r="DJ80" s="98">
        <f t="shared" si="48"/>
        <v>0</v>
      </c>
      <c r="DK80" s="100">
        <f t="shared" si="49"/>
        <v>0</v>
      </c>
    </row>
    <row r="81" spans="1:115" ht="42" customHeight="1" x14ac:dyDescent="0.15">
      <c r="A81" s="32">
        <v>71</v>
      </c>
      <c r="B81" s="239"/>
      <c r="C81" s="196"/>
      <c r="D81" s="240"/>
      <c r="E81" s="200"/>
      <c r="F81" s="75"/>
      <c r="G81" s="196"/>
      <c r="H81" s="196"/>
      <c r="I81" s="196"/>
      <c r="J81" s="196"/>
      <c r="K81" s="72"/>
      <c r="L81" s="105"/>
      <c r="M81" s="105"/>
      <c r="N81" s="207"/>
      <c r="O81" s="86"/>
      <c r="P81" s="75"/>
      <c r="Q81" s="76"/>
      <c r="R81" s="72"/>
      <c r="S81" s="34"/>
      <c r="T81" s="69"/>
      <c r="U81" s="70"/>
      <c r="V81" s="69"/>
      <c r="W81" s="70"/>
      <c r="X81" s="71"/>
      <c r="Y81" s="196"/>
      <c r="Z81" s="72"/>
      <c r="AA81" s="196"/>
      <c r="AB81" s="73"/>
      <c r="AC81" s="200"/>
      <c r="AD81" s="196"/>
      <c r="AE81" s="196"/>
      <c r="AF81" s="216"/>
      <c r="AG81" s="74"/>
      <c r="AH81" s="72"/>
      <c r="AI81" s="72"/>
      <c r="AJ81" s="196"/>
      <c r="AK81" s="196"/>
      <c r="AL81" s="33"/>
      <c r="AM81" s="75"/>
      <c r="AN81" s="187" t="str">
        <f>IF($AL81="","",VLOOKUP($AL81,国・地域コード!B73:D244,3,0))</f>
        <v/>
      </c>
      <c r="AO81" s="72"/>
      <c r="AP81" s="75"/>
      <c r="AQ81" s="75"/>
      <c r="AR81" s="75"/>
      <c r="AS81" s="75"/>
      <c r="AT81" s="33"/>
      <c r="AU81" s="33"/>
      <c r="AV81" s="231"/>
      <c r="AW81" s="354"/>
      <c r="AX81" s="354"/>
      <c r="AY81" s="355"/>
      <c r="AZ81" s="354"/>
      <c r="BA81" s="354"/>
      <c r="BB81" s="355"/>
      <c r="BC81" s="136" t="str">
        <f t="shared" si="36"/>
        <v/>
      </c>
      <c r="BD81" s="136" t="str">
        <f t="shared" si="37"/>
        <v/>
      </c>
      <c r="BE81" s="92" t="str">
        <f t="shared" si="35"/>
        <v/>
      </c>
      <c r="BF81" s="92" t="str">
        <f t="shared" si="34"/>
        <v/>
      </c>
      <c r="BG81" s="92" t="str">
        <f t="shared" si="34"/>
        <v/>
      </c>
      <c r="BH81" s="92" t="str">
        <f t="shared" si="34"/>
        <v/>
      </c>
      <c r="BI81" s="92" t="str">
        <f t="shared" si="34"/>
        <v/>
      </c>
      <c r="BJ81" s="92" t="str">
        <f t="shared" si="34"/>
        <v/>
      </c>
      <c r="BK81" s="92" t="str">
        <f t="shared" si="34"/>
        <v/>
      </c>
      <c r="BL81" s="92" t="str">
        <f t="shared" si="34"/>
        <v/>
      </c>
      <c r="BM81" s="92" t="str">
        <f t="shared" si="34"/>
        <v/>
      </c>
      <c r="BN81" s="92" t="str">
        <f t="shared" si="34"/>
        <v/>
      </c>
      <c r="BO81" s="92" t="str">
        <f t="shared" si="34"/>
        <v/>
      </c>
      <c r="BP81" s="92" t="str">
        <f t="shared" si="34"/>
        <v/>
      </c>
      <c r="BQ81" s="93" t="str">
        <f t="shared" si="38"/>
        <v/>
      </c>
      <c r="BR81" s="93" t="str">
        <f t="shared" si="38"/>
        <v/>
      </c>
      <c r="BS81" s="93" t="str">
        <f t="shared" si="38"/>
        <v/>
      </c>
      <c r="BT81" s="93" t="str">
        <f t="shared" si="38"/>
        <v/>
      </c>
      <c r="BU81" s="93" t="str">
        <f t="shared" si="38"/>
        <v/>
      </c>
      <c r="BV81" s="93" t="str">
        <f t="shared" si="38"/>
        <v/>
      </c>
      <c r="BW81" s="93" t="str">
        <f t="shared" si="38"/>
        <v/>
      </c>
      <c r="BX81" s="93" t="str">
        <f t="shared" si="38"/>
        <v/>
      </c>
      <c r="BY81" s="93" t="str">
        <f t="shared" si="38"/>
        <v/>
      </c>
      <c r="BZ81" s="93" t="str">
        <f t="shared" si="38"/>
        <v/>
      </c>
      <c r="CA81" s="93" t="str">
        <f t="shared" si="38"/>
        <v/>
      </c>
      <c r="CB81" s="93" t="str">
        <f t="shared" si="38"/>
        <v/>
      </c>
      <c r="CC81" s="90">
        <f t="shared" si="39"/>
        <v>0</v>
      </c>
      <c r="CD81" s="90">
        <f t="shared" si="40"/>
        <v>0</v>
      </c>
      <c r="CE81" s="88">
        <f t="shared" si="41"/>
        <v>0</v>
      </c>
      <c r="CF81" s="138" t="str">
        <f t="shared" si="42"/>
        <v/>
      </c>
      <c r="CG81" s="96" t="str">
        <f t="shared" si="43"/>
        <v/>
      </c>
      <c r="CH81" s="96" t="str">
        <f t="shared" si="44"/>
        <v/>
      </c>
      <c r="CI81" s="96" t="str">
        <f t="shared" si="45"/>
        <v/>
      </c>
      <c r="CJ81" s="262"/>
      <c r="CK81" s="262"/>
      <c r="CL81" s="262"/>
      <c r="CM81" s="262"/>
      <c r="CN81" s="262"/>
      <c r="CO81" s="262"/>
      <c r="CP81" s="262"/>
      <c r="CQ81" s="262"/>
      <c r="CR81" s="262"/>
      <c r="CS81" s="262"/>
      <c r="CT81" s="262"/>
      <c r="CU81" s="262"/>
      <c r="CV81" s="262"/>
      <c r="CW81" s="262"/>
      <c r="CX81" s="262"/>
      <c r="CY81" s="262"/>
      <c r="CZ81" s="262"/>
      <c r="DA81" s="262"/>
      <c r="DB81" s="262"/>
      <c r="DC81" s="262"/>
      <c r="DD81" s="262"/>
      <c r="DE81" s="262"/>
      <c r="DF81" s="262"/>
      <c r="DG81" s="262"/>
      <c r="DH81" s="102">
        <f t="shared" si="46"/>
        <v>0</v>
      </c>
      <c r="DI81" s="100">
        <f t="shared" si="47"/>
        <v>0</v>
      </c>
      <c r="DJ81" s="98">
        <f t="shared" si="48"/>
        <v>0</v>
      </c>
      <c r="DK81" s="100">
        <f t="shared" si="49"/>
        <v>0</v>
      </c>
    </row>
    <row r="82" spans="1:115" ht="42" customHeight="1" x14ac:dyDescent="0.15">
      <c r="A82" s="32">
        <v>72</v>
      </c>
      <c r="B82" s="239"/>
      <c r="C82" s="196"/>
      <c r="D82" s="240"/>
      <c r="E82" s="200"/>
      <c r="F82" s="75"/>
      <c r="G82" s="196"/>
      <c r="H82" s="196"/>
      <c r="I82" s="196"/>
      <c r="J82" s="196"/>
      <c r="K82" s="72"/>
      <c r="L82" s="105"/>
      <c r="M82" s="105"/>
      <c r="N82" s="207"/>
      <c r="O82" s="86"/>
      <c r="P82" s="75"/>
      <c r="Q82" s="76"/>
      <c r="R82" s="72"/>
      <c r="S82" s="34"/>
      <c r="T82" s="69"/>
      <c r="U82" s="70"/>
      <c r="V82" s="69"/>
      <c r="W82" s="70"/>
      <c r="X82" s="71"/>
      <c r="Y82" s="196"/>
      <c r="Z82" s="72"/>
      <c r="AA82" s="196"/>
      <c r="AB82" s="73"/>
      <c r="AC82" s="200"/>
      <c r="AD82" s="196"/>
      <c r="AE82" s="196"/>
      <c r="AF82" s="216"/>
      <c r="AG82" s="74"/>
      <c r="AH82" s="72"/>
      <c r="AI82" s="72"/>
      <c r="AJ82" s="196"/>
      <c r="AK82" s="196"/>
      <c r="AL82" s="33"/>
      <c r="AM82" s="75"/>
      <c r="AN82" s="187" t="str">
        <f>IF($AL82="","",VLOOKUP($AL82,国・地域コード!B74:D245,3,0))</f>
        <v/>
      </c>
      <c r="AO82" s="72"/>
      <c r="AP82" s="75"/>
      <c r="AQ82" s="75"/>
      <c r="AR82" s="75"/>
      <c r="AS82" s="75"/>
      <c r="AT82" s="33"/>
      <c r="AU82" s="33"/>
      <c r="AV82" s="231"/>
      <c r="AW82" s="354"/>
      <c r="AX82" s="354"/>
      <c r="AY82" s="355"/>
      <c r="AZ82" s="354"/>
      <c r="BA82" s="354"/>
      <c r="BB82" s="355"/>
      <c r="BC82" s="136" t="str">
        <f t="shared" si="36"/>
        <v/>
      </c>
      <c r="BD82" s="136" t="str">
        <f t="shared" si="37"/>
        <v/>
      </c>
      <c r="BE82" s="92" t="str">
        <f t="shared" si="35"/>
        <v/>
      </c>
      <c r="BF82" s="92" t="str">
        <f t="shared" si="34"/>
        <v/>
      </c>
      <c r="BG82" s="92" t="str">
        <f t="shared" si="34"/>
        <v/>
      </c>
      <c r="BH82" s="92" t="str">
        <f t="shared" si="34"/>
        <v/>
      </c>
      <c r="BI82" s="92" t="str">
        <f t="shared" si="34"/>
        <v/>
      </c>
      <c r="BJ82" s="92" t="str">
        <f t="shared" si="34"/>
        <v/>
      </c>
      <c r="BK82" s="92" t="str">
        <f t="shared" si="34"/>
        <v/>
      </c>
      <c r="BL82" s="92" t="str">
        <f t="shared" si="34"/>
        <v/>
      </c>
      <c r="BM82" s="92" t="str">
        <f t="shared" si="34"/>
        <v/>
      </c>
      <c r="BN82" s="92" t="str">
        <f t="shared" si="34"/>
        <v/>
      </c>
      <c r="BO82" s="92" t="str">
        <f t="shared" si="34"/>
        <v/>
      </c>
      <c r="BP82" s="92" t="str">
        <f t="shared" si="34"/>
        <v/>
      </c>
      <c r="BQ82" s="93" t="str">
        <f t="shared" si="38"/>
        <v/>
      </c>
      <c r="BR82" s="93" t="str">
        <f t="shared" si="38"/>
        <v/>
      </c>
      <c r="BS82" s="93" t="str">
        <f t="shared" si="38"/>
        <v/>
      </c>
      <c r="BT82" s="93" t="str">
        <f t="shared" si="38"/>
        <v/>
      </c>
      <c r="BU82" s="93" t="str">
        <f t="shared" si="38"/>
        <v/>
      </c>
      <c r="BV82" s="93" t="str">
        <f t="shared" si="38"/>
        <v/>
      </c>
      <c r="BW82" s="93" t="str">
        <f t="shared" si="38"/>
        <v/>
      </c>
      <c r="BX82" s="93" t="str">
        <f t="shared" si="38"/>
        <v/>
      </c>
      <c r="BY82" s="93" t="str">
        <f t="shared" si="38"/>
        <v/>
      </c>
      <c r="BZ82" s="93" t="str">
        <f t="shared" si="38"/>
        <v/>
      </c>
      <c r="CA82" s="93" t="str">
        <f t="shared" si="38"/>
        <v/>
      </c>
      <c r="CB82" s="93" t="str">
        <f t="shared" si="38"/>
        <v/>
      </c>
      <c r="CC82" s="90">
        <f t="shared" si="39"/>
        <v>0</v>
      </c>
      <c r="CD82" s="90">
        <f t="shared" si="40"/>
        <v>0</v>
      </c>
      <c r="CE82" s="88">
        <f t="shared" si="41"/>
        <v>0</v>
      </c>
      <c r="CF82" s="138" t="str">
        <f t="shared" si="42"/>
        <v/>
      </c>
      <c r="CG82" s="96" t="str">
        <f t="shared" si="43"/>
        <v/>
      </c>
      <c r="CH82" s="96" t="str">
        <f t="shared" si="44"/>
        <v/>
      </c>
      <c r="CI82" s="96" t="str">
        <f t="shared" si="45"/>
        <v/>
      </c>
      <c r="CJ82" s="262"/>
      <c r="CK82" s="262"/>
      <c r="CL82" s="262"/>
      <c r="CM82" s="262"/>
      <c r="CN82" s="262"/>
      <c r="CO82" s="262"/>
      <c r="CP82" s="262"/>
      <c r="CQ82" s="262"/>
      <c r="CR82" s="262"/>
      <c r="CS82" s="262"/>
      <c r="CT82" s="262"/>
      <c r="CU82" s="262"/>
      <c r="CV82" s="262"/>
      <c r="CW82" s="262"/>
      <c r="CX82" s="262"/>
      <c r="CY82" s="262"/>
      <c r="CZ82" s="262"/>
      <c r="DA82" s="262"/>
      <c r="DB82" s="262"/>
      <c r="DC82" s="262"/>
      <c r="DD82" s="262"/>
      <c r="DE82" s="262"/>
      <c r="DF82" s="262"/>
      <c r="DG82" s="262"/>
      <c r="DH82" s="102">
        <f t="shared" si="46"/>
        <v>0</v>
      </c>
      <c r="DI82" s="100">
        <f t="shared" si="47"/>
        <v>0</v>
      </c>
      <c r="DJ82" s="98">
        <f t="shared" si="48"/>
        <v>0</v>
      </c>
      <c r="DK82" s="100">
        <f t="shared" si="49"/>
        <v>0</v>
      </c>
    </row>
    <row r="83" spans="1:115" ht="42" customHeight="1" x14ac:dyDescent="0.15">
      <c r="A83" s="32">
        <v>73</v>
      </c>
      <c r="B83" s="239"/>
      <c r="C83" s="196"/>
      <c r="D83" s="240"/>
      <c r="E83" s="200"/>
      <c r="F83" s="75"/>
      <c r="G83" s="196"/>
      <c r="H83" s="196"/>
      <c r="I83" s="196"/>
      <c r="J83" s="196"/>
      <c r="K83" s="72"/>
      <c r="L83" s="105"/>
      <c r="M83" s="105"/>
      <c r="N83" s="207"/>
      <c r="O83" s="86"/>
      <c r="P83" s="75"/>
      <c r="Q83" s="76"/>
      <c r="R83" s="72"/>
      <c r="S83" s="34"/>
      <c r="T83" s="69"/>
      <c r="U83" s="70"/>
      <c r="V83" s="69"/>
      <c r="W83" s="70"/>
      <c r="X83" s="71"/>
      <c r="Y83" s="196"/>
      <c r="Z83" s="72"/>
      <c r="AA83" s="196"/>
      <c r="AB83" s="73"/>
      <c r="AC83" s="200"/>
      <c r="AD83" s="196"/>
      <c r="AE83" s="196"/>
      <c r="AF83" s="216"/>
      <c r="AG83" s="74"/>
      <c r="AH83" s="72"/>
      <c r="AI83" s="72"/>
      <c r="AJ83" s="196"/>
      <c r="AK83" s="196"/>
      <c r="AL83" s="33"/>
      <c r="AM83" s="75"/>
      <c r="AN83" s="187" t="str">
        <f>IF($AL83="","",VLOOKUP($AL83,国・地域コード!B75:D246,3,0))</f>
        <v/>
      </c>
      <c r="AO83" s="72"/>
      <c r="AP83" s="75"/>
      <c r="AQ83" s="75"/>
      <c r="AR83" s="75"/>
      <c r="AS83" s="75"/>
      <c r="AT83" s="33"/>
      <c r="AU83" s="33"/>
      <c r="AV83" s="231"/>
      <c r="AW83" s="354"/>
      <c r="AX83" s="354"/>
      <c r="AY83" s="355"/>
      <c r="AZ83" s="354"/>
      <c r="BA83" s="354"/>
      <c r="BB83" s="355"/>
      <c r="BC83" s="136" t="str">
        <f t="shared" si="36"/>
        <v/>
      </c>
      <c r="BD83" s="136" t="str">
        <f t="shared" si="37"/>
        <v/>
      </c>
      <c r="BE83" s="92" t="str">
        <f t="shared" si="35"/>
        <v/>
      </c>
      <c r="BF83" s="92" t="str">
        <f t="shared" si="34"/>
        <v/>
      </c>
      <c r="BG83" s="92" t="str">
        <f t="shared" si="34"/>
        <v/>
      </c>
      <c r="BH83" s="92" t="str">
        <f t="shared" si="34"/>
        <v/>
      </c>
      <c r="BI83" s="92" t="str">
        <f t="shared" si="34"/>
        <v/>
      </c>
      <c r="BJ83" s="92" t="str">
        <f t="shared" si="34"/>
        <v/>
      </c>
      <c r="BK83" s="92" t="str">
        <f t="shared" si="34"/>
        <v/>
      </c>
      <c r="BL83" s="92" t="str">
        <f t="shared" si="34"/>
        <v/>
      </c>
      <c r="BM83" s="92" t="str">
        <f t="shared" si="34"/>
        <v/>
      </c>
      <c r="BN83" s="92" t="str">
        <f t="shared" si="34"/>
        <v/>
      </c>
      <c r="BO83" s="92" t="str">
        <f t="shared" si="34"/>
        <v/>
      </c>
      <c r="BP83" s="92" t="str">
        <f t="shared" si="34"/>
        <v/>
      </c>
      <c r="BQ83" s="93" t="str">
        <f t="shared" si="38"/>
        <v/>
      </c>
      <c r="BR83" s="93" t="str">
        <f t="shared" si="38"/>
        <v/>
      </c>
      <c r="BS83" s="93" t="str">
        <f t="shared" si="38"/>
        <v/>
      </c>
      <c r="BT83" s="93" t="str">
        <f t="shared" si="38"/>
        <v/>
      </c>
      <c r="BU83" s="93" t="str">
        <f t="shared" si="38"/>
        <v/>
      </c>
      <c r="BV83" s="93" t="str">
        <f t="shared" si="38"/>
        <v/>
      </c>
      <c r="BW83" s="93" t="str">
        <f t="shared" si="38"/>
        <v/>
      </c>
      <c r="BX83" s="93" t="str">
        <f t="shared" si="38"/>
        <v/>
      </c>
      <c r="BY83" s="93" t="str">
        <f t="shared" si="38"/>
        <v/>
      </c>
      <c r="BZ83" s="93" t="str">
        <f t="shared" si="38"/>
        <v/>
      </c>
      <c r="CA83" s="93" t="str">
        <f t="shared" si="38"/>
        <v/>
      </c>
      <c r="CB83" s="93" t="str">
        <f t="shared" si="38"/>
        <v/>
      </c>
      <c r="CC83" s="90">
        <f t="shared" si="39"/>
        <v>0</v>
      </c>
      <c r="CD83" s="90">
        <f t="shared" si="40"/>
        <v>0</v>
      </c>
      <c r="CE83" s="88">
        <f t="shared" si="41"/>
        <v>0</v>
      </c>
      <c r="CF83" s="138" t="str">
        <f t="shared" si="42"/>
        <v/>
      </c>
      <c r="CG83" s="96" t="str">
        <f t="shared" si="43"/>
        <v/>
      </c>
      <c r="CH83" s="96" t="str">
        <f t="shared" si="44"/>
        <v/>
      </c>
      <c r="CI83" s="96" t="str">
        <f t="shared" si="45"/>
        <v/>
      </c>
      <c r="CJ83" s="262"/>
      <c r="CK83" s="262"/>
      <c r="CL83" s="262"/>
      <c r="CM83" s="262"/>
      <c r="CN83" s="262"/>
      <c r="CO83" s="262"/>
      <c r="CP83" s="262"/>
      <c r="CQ83" s="262"/>
      <c r="CR83" s="262"/>
      <c r="CS83" s="262"/>
      <c r="CT83" s="262"/>
      <c r="CU83" s="262"/>
      <c r="CV83" s="262"/>
      <c r="CW83" s="262"/>
      <c r="CX83" s="262"/>
      <c r="CY83" s="262"/>
      <c r="CZ83" s="262"/>
      <c r="DA83" s="262"/>
      <c r="DB83" s="262"/>
      <c r="DC83" s="262"/>
      <c r="DD83" s="262"/>
      <c r="DE83" s="262"/>
      <c r="DF83" s="262"/>
      <c r="DG83" s="262"/>
      <c r="DH83" s="102">
        <f t="shared" si="46"/>
        <v>0</v>
      </c>
      <c r="DI83" s="100">
        <f t="shared" si="47"/>
        <v>0</v>
      </c>
      <c r="DJ83" s="98">
        <f t="shared" si="48"/>
        <v>0</v>
      </c>
      <c r="DK83" s="100">
        <f t="shared" si="49"/>
        <v>0</v>
      </c>
    </row>
    <row r="84" spans="1:115" ht="42" customHeight="1" x14ac:dyDescent="0.15">
      <c r="A84" s="32">
        <v>74</v>
      </c>
      <c r="B84" s="239"/>
      <c r="C84" s="196"/>
      <c r="D84" s="240"/>
      <c r="E84" s="200"/>
      <c r="F84" s="75"/>
      <c r="G84" s="196"/>
      <c r="H84" s="196"/>
      <c r="I84" s="196"/>
      <c r="J84" s="196"/>
      <c r="K84" s="72"/>
      <c r="L84" s="105"/>
      <c r="M84" s="105"/>
      <c r="N84" s="207"/>
      <c r="O84" s="86"/>
      <c r="P84" s="75"/>
      <c r="Q84" s="76"/>
      <c r="R84" s="72"/>
      <c r="S84" s="34"/>
      <c r="T84" s="69"/>
      <c r="U84" s="70"/>
      <c r="V84" s="69"/>
      <c r="W84" s="70"/>
      <c r="X84" s="71"/>
      <c r="Y84" s="196"/>
      <c r="Z84" s="72"/>
      <c r="AA84" s="196"/>
      <c r="AB84" s="73"/>
      <c r="AC84" s="200"/>
      <c r="AD84" s="196"/>
      <c r="AE84" s="196"/>
      <c r="AF84" s="216"/>
      <c r="AG84" s="74"/>
      <c r="AH84" s="72"/>
      <c r="AI84" s="72"/>
      <c r="AJ84" s="196"/>
      <c r="AK84" s="196"/>
      <c r="AL84" s="33"/>
      <c r="AM84" s="75"/>
      <c r="AN84" s="187" t="str">
        <f>IF($AL84="","",VLOOKUP($AL84,国・地域コード!B76:D247,3,0))</f>
        <v/>
      </c>
      <c r="AO84" s="72"/>
      <c r="AP84" s="75"/>
      <c r="AQ84" s="75"/>
      <c r="AR84" s="75"/>
      <c r="AS84" s="75"/>
      <c r="AT84" s="33"/>
      <c r="AU84" s="33"/>
      <c r="AV84" s="231"/>
      <c r="AW84" s="354"/>
      <c r="AX84" s="354"/>
      <c r="AY84" s="355"/>
      <c r="AZ84" s="354"/>
      <c r="BA84" s="354"/>
      <c r="BB84" s="355"/>
      <c r="BC84" s="136" t="str">
        <f t="shared" si="36"/>
        <v/>
      </c>
      <c r="BD84" s="136" t="str">
        <f t="shared" si="37"/>
        <v/>
      </c>
      <c r="BE84" s="92" t="str">
        <f t="shared" si="35"/>
        <v/>
      </c>
      <c r="BF84" s="92" t="str">
        <f t="shared" si="34"/>
        <v/>
      </c>
      <c r="BG84" s="92" t="str">
        <f t="shared" si="34"/>
        <v/>
      </c>
      <c r="BH84" s="92" t="str">
        <f t="shared" si="34"/>
        <v/>
      </c>
      <c r="BI84" s="92" t="str">
        <f t="shared" si="34"/>
        <v/>
      </c>
      <c r="BJ84" s="92" t="str">
        <f t="shared" si="34"/>
        <v/>
      </c>
      <c r="BK84" s="92" t="str">
        <f t="shared" si="34"/>
        <v/>
      </c>
      <c r="BL84" s="92" t="str">
        <f t="shared" si="34"/>
        <v/>
      </c>
      <c r="BM84" s="92" t="str">
        <f t="shared" si="34"/>
        <v/>
      </c>
      <c r="BN84" s="92" t="str">
        <f t="shared" si="34"/>
        <v/>
      </c>
      <c r="BO84" s="92" t="str">
        <f t="shared" si="34"/>
        <v/>
      </c>
      <c r="BP84" s="92" t="str">
        <f t="shared" si="34"/>
        <v/>
      </c>
      <c r="BQ84" s="93" t="str">
        <f t="shared" si="38"/>
        <v/>
      </c>
      <c r="BR84" s="93" t="str">
        <f t="shared" si="38"/>
        <v/>
      </c>
      <c r="BS84" s="93" t="str">
        <f t="shared" si="38"/>
        <v/>
      </c>
      <c r="BT84" s="93" t="str">
        <f t="shared" si="38"/>
        <v/>
      </c>
      <c r="BU84" s="93" t="str">
        <f t="shared" si="38"/>
        <v/>
      </c>
      <c r="BV84" s="93" t="str">
        <f t="shared" si="38"/>
        <v/>
      </c>
      <c r="BW84" s="93" t="str">
        <f t="shared" si="38"/>
        <v/>
      </c>
      <c r="BX84" s="93" t="str">
        <f t="shared" si="38"/>
        <v/>
      </c>
      <c r="BY84" s="93" t="str">
        <f t="shared" si="38"/>
        <v/>
      </c>
      <c r="BZ84" s="93" t="str">
        <f t="shared" si="38"/>
        <v/>
      </c>
      <c r="CA84" s="93" t="str">
        <f t="shared" si="38"/>
        <v/>
      </c>
      <c r="CB84" s="93" t="str">
        <f t="shared" si="38"/>
        <v/>
      </c>
      <c r="CC84" s="90">
        <f t="shared" si="39"/>
        <v>0</v>
      </c>
      <c r="CD84" s="90">
        <f t="shared" si="40"/>
        <v>0</v>
      </c>
      <c r="CE84" s="88">
        <f t="shared" si="41"/>
        <v>0</v>
      </c>
      <c r="CF84" s="138" t="str">
        <f t="shared" si="42"/>
        <v/>
      </c>
      <c r="CG84" s="96" t="str">
        <f t="shared" si="43"/>
        <v/>
      </c>
      <c r="CH84" s="96" t="str">
        <f t="shared" si="44"/>
        <v/>
      </c>
      <c r="CI84" s="96" t="str">
        <f t="shared" si="45"/>
        <v/>
      </c>
      <c r="CJ84" s="262"/>
      <c r="CK84" s="262"/>
      <c r="CL84" s="262"/>
      <c r="CM84" s="262"/>
      <c r="CN84" s="262"/>
      <c r="CO84" s="262"/>
      <c r="CP84" s="262"/>
      <c r="CQ84" s="262"/>
      <c r="CR84" s="262"/>
      <c r="CS84" s="262"/>
      <c r="CT84" s="262"/>
      <c r="CU84" s="262"/>
      <c r="CV84" s="262"/>
      <c r="CW84" s="262"/>
      <c r="CX84" s="262"/>
      <c r="CY84" s="262"/>
      <c r="CZ84" s="262"/>
      <c r="DA84" s="262"/>
      <c r="DB84" s="262"/>
      <c r="DC84" s="262"/>
      <c r="DD84" s="262"/>
      <c r="DE84" s="262"/>
      <c r="DF84" s="262"/>
      <c r="DG84" s="262"/>
      <c r="DH84" s="102">
        <f t="shared" si="46"/>
        <v>0</v>
      </c>
      <c r="DI84" s="100">
        <f t="shared" si="47"/>
        <v>0</v>
      </c>
      <c r="DJ84" s="98">
        <f t="shared" si="48"/>
        <v>0</v>
      </c>
      <c r="DK84" s="100">
        <f t="shared" si="49"/>
        <v>0</v>
      </c>
    </row>
    <row r="85" spans="1:115" ht="42" customHeight="1" x14ac:dyDescent="0.15">
      <c r="A85" s="32">
        <v>75</v>
      </c>
      <c r="B85" s="239"/>
      <c r="C85" s="196"/>
      <c r="D85" s="240"/>
      <c r="E85" s="200"/>
      <c r="F85" s="75"/>
      <c r="G85" s="196"/>
      <c r="H85" s="196"/>
      <c r="I85" s="196"/>
      <c r="J85" s="196"/>
      <c r="K85" s="72"/>
      <c r="L85" s="105"/>
      <c r="M85" s="105"/>
      <c r="N85" s="207"/>
      <c r="O85" s="86"/>
      <c r="P85" s="75"/>
      <c r="Q85" s="76"/>
      <c r="R85" s="72"/>
      <c r="S85" s="34"/>
      <c r="T85" s="69"/>
      <c r="U85" s="70"/>
      <c r="V85" s="69"/>
      <c r="W85" s="70"/>
      <c r="X85" s="71"/>
      <c r="Y85" s="196"/>
      <c r="Z85" s="72"/>
      <c r="AA85" s="196"/>
      <c r="AB85" s="73"/>
      <c r="AC85" s="200"/>
      <c r="AD85" s="196"/>
      <c r="AE85" s="196"/>
      <c r="AF85" s="216"/>
      <c r="AG85" s="74"/>
      <c r="AH85" s="72"/>
      <c r="AI85" s="72"/>
      <c r="AJ85" s="196"/>
      <c r="AK85" s="196"/>
      <c r="AL85" s="33"/>
      <c r="AM85" s="75"/>
      <c r="AN85" s="187" t="str">
        <f>IF($AL85="","",VLOOKUP($AL85,国・地域コード!B77:D248,3,0))</f>
        <v/>
      </c>
      <c r="AO85" s="72"/>
      <c r="AP85" s="75"/>
      <c r="AQ85" s="75"/>
      <c r="AR85" s="75"/>
      <c r="AS85" s="75"/>
      <c r="AT85" s="33"/>
      <c r="AU85" s="33"/>
      <c r="AV85" s="231"/>
      <c r="AW85" s="354"/>
      <c r="AX85" s="354"/>
      <c r="AY85" s="355"/>
      <c r="AZ85" s="354"/>
      <c r="BA85" s="354"/>
      <c r="BB85" s="355"/>
      <c r="BC85" s="136" t="str">
        <f t="shared" si="36"/>
        <v/>
      </c>
      <c r="BD85" s="136" t="str">
        <f t="shared" si="37"/>
        <v/>
      </c>
      <c r="BE85" s="92" t="str">
        <f t="shared" si="35"/>
        <v/>
      </c>
      <c r="BF85" s="92" t="str">
        <f t="shared" si="34"/>
        <v/>
      </c>
      <c r="BG85" s="92" t="str">
        <f t="shared" si="34"/>
        <v/>
      </c>
      <c r="BH85" s="92" t="str">
        <f t="shared" si="34"/>
        <v/>
      </c>
      <c r="BI85" s="92" t="str">
        <f t="shared" si="34"/>
        <v/>
      </c>
      <c r="BJ85" s="92" t="str">
        <f t="shared" si="34"/>
        <v/>
      </c>
      <c r="BK85" s="92" t="str">
        <f t="shared" si="34"/>
        <v/>
      </c>
      <c r="BL85" s="92" t="str">
        <f t="shared" si="34"/>
        <v/>
      </c>
      <c r="BM85" s="92" t="str">
        <f t="shared" si="34"/>
        <v/>
      </c>
      <c r="BN85" s="92" t="str">
        <f t="shared" si="34"/>
        <v/>
      </c>
      <c r="BO85" s="92" t="str">
        <f t="shared" si="34"/>
        <v/>
      </c>
      <c r="BP85" s="92" t="str">
        <f t="shared" si="34"/>
        <v/>
      </c>
      <c r="BQ85" s="93" t="str">
        <f t="shared" si="38"/>
        <v/>
      </c>
      <c r="BR85" s="93" t="str">
        <f t="shared" si="38"/>
        <v/>
      </c>
      <c r="BS85" s="93" t="str">
        <f t="shared" si="38"/>
        <v/>
      </c>
      <c r="BT85" s="93" t="str">
        <f t="shared" si="38"/>
        <v/>
      </c>
      <c r="BU85" s="93" t="str">
        <f t="shared" si="38"/>
        <v/>
      </c>
      <c r="BV85" s="93" t="str">
        <f t="shared" si="38"/>
        <v/>
      </c>
      <c r="BW85" s="93" t="str">
        <f t="shared" si="38"/>
        <v/>
      </c>
      <c r="BX85" s="93" t="str">
        <f t="shared" si="38"/>
        <v/>
      </c>
      <c r="BY85" s="93" t="str">
        <f t="shared" si="38"/>
        <v/>
      </c>
      <c r="BZ85" s="93" t="str">
        <f t="shared" si="38"/>
        <v/>
      </c>
      <c r="CA85" s="93" t="str">
        <f t="shared" si="38"/>
        <v/>
      </c>
      <c r="CB85" s="93" t="str">
        <f t="shared" si="38"/>
        <v/>
      </c>
      <c r="CC85" s="90">
        <f t="shared" si="39"/>
        <v>0</v>
      </c>
      <c r="CD85" s="90">
        <f t="shared" si="40"/>
        <v>0</v>
      </c>
      <c r="CE85" s="88">
        <f t="shared" si="41"/>
        <v>0</v>
      </c>
      <c r="CF85" s="138" t="str">
        <f t="shared" si="42"/>
        <v/>
      </c>
      <c r="CG85" s="96" t="str">
        <f t="shared" si="43"/>
        <v/>
      </c>
      <c r="CH85" s="96" t="str">
        <f t="shared" si="44"/>
        <v/>
      </c>
      <c r="CI85" s="96" t="str">
        <f t="shared" si="45"/>
        <v/>
      </c>
      <c r="CJ85" s="262"/>
      <c r="CK85" s="262"/>
      <c r="CL85" s="262"/>
      <c r="CM85" s="262"/>
      <c r="CN85" s="262"/>
      <c r="CO85" s="262"/>
      <c r="CP85" s="262"/>
      <c r="CQ85" s="262"/>
      <c r="CR85" s="262"/>
      <c r="CS85" s="262"/>
      <c r="CT85" s="262"/>
      <c r="CU85" s="262"/>
      <c r="CV85" s="262"/>
      <c r="CW85" s="262"/>
      <c r="CX85" s="262"/>
      <c r="CY85" s="262"/>
      <c r="CZ85" s="262"/>
      <c r="DA85" s="262"/>
      <c r="DB85" s="262"/>
      <c r="DC85" s="262"/>
      <c r="DD85" s="262"/>
      <c r="DE85" s="262"/>
      <c r="DF85" s="262"/>
      <c r="DG85" s="262"/>
      <c r="DH85" s="102">
        <f t="shared" si="46"/>
        <v>0</v>
      </c>
      <c r="DI85" s="100">
        <f t="shared" si="47"/>
        <v>0</v>
      </c>
      <c r="DJ85" s="98">
        <f t="shared" si="48"/>
        <v>0</v>
      </c>
      <c r="DK85" s="100">
        <f t="shared" si="49"/>
        <v>0</v>
      </c>
    </row>
    <row r="86" spans="1:115" ht="42" customHeight="1" x14ac:dyDescent="0.15">
      <c r="A86" s="32">
        <v>76</v>
      </c>
      <c r="B86" s="239"/>
      <c r="C86" s="196"/>
      <c r="D86" s="240"/>
      <c r="E86" s="200"/>
      <c r="F86" s="75"/>
      <c r="G86" s="196"/>
      <c r="H86" s="196"/>
      <c r="I86" s="196"/>
      <c r="J86" s="196"/>
      <c r="K86" s="72"/>
      <c r="L86" s="105"/>
      <c r="M86" s="105"/>
      <c r="N86" s="207"/>
      <c r="O86" s="86"/>
      <c r="P86" s="75"/>
      <c r="Q86" s="76"/>
      <c r="R86" s="72"/>
      <c r="S86" s="34"/>
      <c r="T86" s="69"/>
      <c r="U86" s="70"/>
      <c r="V86" s="69"/>
      <c r="W86" s="70"/>
      <c r="X86" s="71"/>
      <c r="Y86" s="196"/>
      <c r="Z86" s="72"/>
      <c r="AA86" s="196"/>
      <c r="AB86" s="73"/>
      <c r="AC86" s="200"/>
      <c r="AD86" s="196"/>
      <c r="AE86" s="196"/>
      <c r="AF86" s="216"/>
      <c r="AG86" s="74"/>
      <c r="AH86" s="72"/>
      <c r="AI86" s="72"/>
      <c r="AJ86" s="196"/>
      <c r="AK86" s="196"/>
      <c r="AL86" s="33"/>
      <c r="AM86" s="75"/>
      <c r="AN86" s="187" t="str">
        <f>IF($AL86="","",VLOOKUP($AL86,国・地域コード!B78:D249,3,0))</f>
        <v/>
      </c>
      <c r="AO86" s="72"/>
      <c r="AP86" s="75"/>
      <c r="AQ86" s="75"/>
      <c r="AR86" s="75"/>
      <c r="AS86" s="75"/>
      <c r="AT86" s="33"/>
      <c r="AU86" s="33"/>
      <c r="AV86" s="231"/>
      <c r="AW86" s="354"/>
      <c r="AX86" s="354"/>
      <c r="AY86" s="355"/>
      <c r="AZ86" s="354"/>
      <c r="BA86" s="354"/>
      <c r="BB86" s="355"/>
      <c r="BC86" s="136" t="str">
        <f t="shared" si="36"/>
        <v/>
      </c>
      <c r="BD86" s="136" t="str">
        <f t="shared" si="37"/>
        <v/>
      </c>
      <c r="BE86" s="92" t="str">
        <f t="shared" si="35"/>
        <v/>
      </c>
      <c r="BF86" s="92" t="str">
        <f t="shared" si="34"/>
        <v/>
      </c>
      <c r="BG86" s="92" t="str">
        <f t="shared" si="34"/>
        <v/>
      </c>
      <c r="BH86" s="92" t="str">
        <f t="shared" si="34"/>
        <v/>
      </c>
      <c r="BI86" s="92" t="str">
        <f t="shared" si="34"/>
        <v/>
      </c>
      <c r="BJ86" s="92" t="str">
        <f t="shared" si="34"/>
        <v/>
      </c>
      <c r="BK86" s="92" t="str">
        <f t="shared" si="34"/>
        <v/>
      </c>
      <c r="BL86" s="92" t="str">
        <f t="shared" si="34"/>
        <v/>
      </c>
      <c r="BM86" s="92" t="str">
        <f t="shared" si="34"/>
        <v/>
      </c>
      <c r="BN86" s="92" t="str">
        <f t="shared" si="34"/>
        <v/>
      </c>
      <c r="BO86" s="92" t="str">
        <f t="shared" si="34"/>
        <v/>
      </c>
      <c r="BP86" s="92" t="str">
        <f t="shared" si="34"/>
        <v/>
      </c>
      <c r="BQ86" s="93" t="str">
        <f t="shared" si="38"/>
        <v/>
      </c>
      <c r="BR86" s="93" t="str">
        <f t="shared" si="38"/>
        <v/>
      </c>
      <c r="BS86" s="93" t="str">
        <f t="shared" si="38"/>
        <v/>
      </c>
      <c r="BT86" s="93" t="str">
        <f t="shared" si="38"/>
        <v/>
      </c>
      <c r="BU86" s="93" t="str">
        <f t="shared" si="38"/>
        <v/>
      </c>
      <c r="BV86" s="93" t="str">
        <f t="shared" si="38"/>
        <v/>
      </c>
      <c r="BW86" s="93" t="str">
        <f t="shared" si="38"/>
        <v/>
      </c>
      <c r="BX86" s="93" t="str">
        <f t="shared" si="38"/>
        <v/>
      </c>
      <c r="BY86" s="93" t="str">
        <f t="shared" si="38"/>
        <v/>
      </c>
      <c r="BZ86" s="93" t="str">
        <f t="shared" si="38"/>
        <v/>
      </c>
      <c r="CA86" s="93" t="str">
        <f t="shared" si="38"/>
        <v/>
      </c>
      <c r="CB86" s="93" t="str">
        <f t="shared" si="38"/>
        <v/>
      </c>
      <c r="CC86" s="90">
        <f t="shared" si="39"/>
        <v>0</v>
      </c>
      <c r="CD86" s="90">
        <f t="shared" si="40"/>
        <v>0</v>
      </c>
      <c r="CE86" s="88">
        <f t="shared" si="41"/>
        <v>0</v>
      </c>
      <c r="CF86" s="138" t="str">
        <f t="shared" si="42"/>
        <v/>
      </c>
      <c r="CG86" s="96" t="str">
        <f t="shared" si="43"/>
        <v/>
      </c>
      <c r="CH86" s="96" t="str">
        <f t="shared" si="44"/>
        <v/>
      </c>
      <c r="CI86" s="96" t="str">
        <f t="shared" si="45"/>
        <v/>
      </c>
      <c r="CJ86" s="262"/>
      <c r="CK86" s="262"/>
      <c r="CL86" s="262"/>
      <c r="CM86" s="262"/>
      <c r="CN86" s="262"/>
      <c r="CO86" s="262"/>
      <c r="CP86" s="262"/>
      <c r="CQ86" s="262"/>
      <c r="CR86" s="262"/>
      <c r="CS86" s="262"/>
      <c r="CT86" s="262"/>
      <c r="CU86" s="262"/>
      <c r="CV86" s="262"/>
      <c r="CW86" s="262"/>
      <c r="CX86" s="262"/>
      <c r="CY86" s="262"/>
      <c r="CZ86" s="262"/>
      <c r="DA86" s="262"/>
      <c r="DB86" s="262"/>
      <c r="DC86" s="262"/>
      <c r="DD86" s="262"/>
      <c r="DE86" s="262"/>
      <c r="DF86" s="262"/>
      <c r="DG86" s="262"/>
      <c r="DH86" s="102">
        <f t="shared" si="46"/>
        <v>0</v>
      </c>
      <c r="DI86" s="100">
        <f t="shared" si="47"/>
        <v>0</v>
      </c>
      <c r="DJ86" s="98">
        <f t="shared" si="48"/>
        <v>0</v>
      </c>
      <c r="DK86" s="100">
        <f t="shared" si="49"/>
        <v>0</v>
      </c>
    </row>
    <row r="87" spans="1:115" ht="42" customHeight="1" x14ac:dyDescent="0.15">
      <c r="A87" s="32">
        <v>77</v>
      </c>
      <c r="B87" s="239"/>
      <c r="C87" s="196"/>
      <c r="D87" s="240"/>
      <c r="E87" s="200"/>
      <c r="F87" s="75"/>
      <c r="G87" s="196"/>
      <c r="H87" s="196"/>
      <c r="I87" s="196"/>
      <c r="J87" s="196"/>
      <c r="K87" s="72"/>
      <c r="L87" s="105"/>
      <c r="M87" s="105"/>
      <c r="N87" s="207"/>
      <c r="O87" s="86"/>
      <c r="P87" s="75"/>
      <c r="Q87" s="76"/>
      <c r="R87" s="72"/>
      <c r="S87" s="34"/>
      <c r="T87" s="69"/>
      <c r="U87" s="70"/>
      <c r="V87" s="69"/>
      <c r="W87" s="70"/>
      <c r="X87" s="71"/>
      <c r="Y87" s="196"/>
      <c r="Z87" s="72"/>
      <c r="AA87" s="196"/>
      <c r="AB87" s="73"/>
      <c r="AC87" s="200"/>
      <c r="AD87" s="196"/>
      <c r="AE87" s="196"/>
      <c r="AF87" s="216"/>
      <c r="AG87" s="74"/>
      <c r="AH87" s="72"/>
      <c r="AI87" s="72"/>
      <c r="AJ87" s="196"/>
      <c r="AK87" s="196"/>
      <c r="AL87" s="33"/>
      <c r="AM87" s="75"/>
      <c r="AN87" s="187" t="str">
        <f>IF($AL87="","",VLOOKUP($AL87,国・地域コード!B79:D250,3,0))</f>
        <v/>
      </c>
      <c r="AO87" s="72"/>
      <c r="AP87" s="75"/>
      <c r="AQ87" s="75"/>
      <c r="AR87" s="75"/>
      <c r="AS87" s="75"/>
      <c r="AT87" s="33"/>
      <c r="AU87" s="33"/>
      <c r="AV87" s="231"/>
      <c r="AW87" s="354"/>
      <c r="AX87" s="354"/>
      <c r="AY87" s="355"/>
      <c r="AZ87" s="354"/>
      <c r="BA87" s="354"/>
      <c r="BB87" s="355"/>
      <c r="BC87" s="136" t="str">
        <f t="shared" si="36"/>
        <v/>
      </c>
      <c r="BD87" s="136" t="str">
        <f t="shared" si="37"/>
        <v/>
      </c>
      <c r="BE87" s="92" t="str">
        <f t="shared" si="35"/>
        <v/>
      </c>
      <c r="BF87" s="92" t="str">
        <f t="shared" si="34"/>
        <v/>
      </c>
      <c r="BG87" s="92" t="str">
        <f t="shared" si="34"/>
        <v/>
      </c>
      <c r="BH87" s="92" t="str">
        <f t="shared" si="34"/>
        <v/>
      </c>
      <c r="BI87" s="92" t="str">
        <f t="shared" si="34"/>
        <v/>
      </c>
      <c r="BJ87" s="92" t="str">
        <f t="shared" si="34"/>
        <v/>
      </c>
      <c r="BK87" s="92" t="str">
        <f t="shared" si="34"/>
        <v/>
      </c>
      <c r="BL87" s="92" t="str">
        <f t="shared" si="34"/>
        <v/>
      </c>
      <c r="BM87" s="92" t="str">
        <f t="shared" si="34"/>
        <v/>
      </c>
      <c r="BN87" s="92" t="str">
        <f t="shared" si="34"/>
        <v/>
      </c>
      <c r="BO87" s="92" t="str">
        <f t="shared" si="34"/>
        <v/>
      </c>
      <c r="BP87" s="92" t="str">
        <f t="shared" si="34"/>
        <v/>
      </c>
      <c r="BQ87" s="93" t="str">
        <f t="shared" si="38"/>
        <v/>
      </c>
      <c r="BR87" s="93" t="str">
        <f t="shared" si="38"/>
        <v/>
      </c>
      <c r="BS87" s="93" t="str">
        <f t="shared" si="38"/>
        <v/>
      </c>
      <c r="BT87" s="93" t="str">
        <f t="shared" si="38"/>
        <v/>
      </c>
      <c r="BU87" s="93" t="str">
        <f t="shared" si="38"/>
        <v/>
      </c>
      <c r="BV87" s="93" t="str">
        <f t="shared" si="38"/>
        <v/>
      </c>
      <c r="BW87" s="93" t="str">
        <f t="shared" si="38"/>
        <v/>
      </c>
      <c r="BX87" s="93" t="str">
        <f t="shared" si="38"/>
        <v/>
      </c>
      <c r="BY87" s="93" t="str">
        <f t="shared" si="38"/>
        <v/>
      </c>
      <c r="BZ87" s="93" t="str">
        <f t="shared" si="38"/>
        <v/>
      </c>
      <c r="CA87" s="93" t="str">
        <f t="shared" si="38"/>
        <v/>
      </c>
      <c r="CB87" s="93" t="str">
        <f t="shared" si="38"/>
        <v/>
      </c>
      <c r="CC87" s="90">
        <f t="shared" si="39"/>
        <v>0</v>
      </c>
      <c r="CD87" s="90">
        <f t="shared" si="40"/>
        <v>0</v>
      </c>
      <c r="CE87" s="88">
        <f t="shared" si="41"/>
        <v>0</v>
      </c>
      <c r="CF87" s="138" t="str">
        <f t="shared" si="42"/>
        <v/>
      </c>
      <c r="CG87" s="96" t="str">
        <f t="shared" si="43"/>
        <v/>
      </c>
      <c r="CH87" s="96" t="str">
        <f t="shared" si="44"/>
        <v/>
      </c>
      <c r="CI87" s="96" t="str">
        <f t="shared" si="45"/>
        <v/>
      </c>
      <c r="CJ87" s="262"/>
      <c r="CK87" s="262"/>
      <c r="CL87" s="262"/>
      <c r="CM87" s="262"/>
      <c r="CN87" s="262"/>
      <c r="CO87" s="262"/>
      <c r="CP87" s="262"/>
      <c r="CQ87" s="262"/>
      <c r="CR87" s="262"/>
      <c r="CS87" s="262"/>
      <c r="CT87" s="262"/>
      <c r="CU87" s="262"/>
      <c r="CV87" s="262"/>
      <c r="CW87" s="262"/>
      <c r="CX87" s="262"/>
      <c r="CY87" s="262"/>
      <c r="CZ87" s="262"/>
      <c r="DA87" s="262"/>
      <c r="DB87" s="262"/>
      <c r="DC87" s="262"/>
      <c r="DD87" s="262"/>
      <c r="DE87" s="262"/>
      <c r="DF87" s="262"/>
      <c r="DG87" s="262"/>
      <c r="DH87" s="102">
        <f t="shared" si="46"/>
        <v>0</v>
      </c>
      <c r="DI87" s="100">
        <f t="shared" si="47"/>
        <v>0</v>
      </c>
      <c r="DJ87" s="98">
        <f t="shared" si="48"/>
        <v>0</v>
      </c>
      <c r="DK87" s="100">
        <f t="shared" si="49"/>
        <v>0</v>
      </c>
    </row>
    <row r="88" spans="1:115" ht="42" customHeight="1" x14ac:dyDescent="0.15">
      <c r="A88" s="32">
        <v>78</v>
      </c>
      <c r="B88" s="239"/>
      <c r="C88" s="196"/>
      <c r="D88" s="240"/>
      <c r="E88" s="200"/>
      <c r="F88" s="75"/>
      <c r="G88" s="196"/>
      <c r="H88" s="196"/>
      <c r="I88" s="196"/>
      <c r="J88" s="196"/>
      <c r="K88" s="72"/>
      <c r="L88" s="105"/>
      <c r="M88" s="105"/>
      <c r="N88" s="207"/>
      <c r="O88" s="86"/>
      <c r="P88" s="75"/>
      <c r="Q88" s="76"/>
      <c r="R88" s="72"/>
      <c r="S88" s="34"/>
      <c r="T88" s="69"/>
      <c r="U88" s="70"/>
      <c r="V88" s="69"/>
      <c r="W88" s="70"/>
      <c r="X88" s="71"/>
      <c r="Y88" s="196"/>
      <c r="Z88" s="72"/>
      <c r="AA88" s="196"/>
      <c r="AB88" s="73"/>
      <c r="AC88" s="200"/>
      <c r="AD88" s="196"/>
      <c r="AE88" s="196"/>
      <c r="AF88" s="216"/>
      <c r="AG88" s="74"/>
      <c r="AH88" s="72"/>
      <c r="AI88" s="72"/>
      <c r="AJ88" s="196"/>
      <c r="AK88" s="196"/>
      <c r="AL88" s="33"/>
      <c r="AM88" s="75"/>
      <c r="AN88" s="187" t="str">
        <f>IF($AL88="","",VLOOKUP($AL88,国・地域コード!B80:D251,3,0))</f>
        <v/>
      </c>
      <c r="AO88" s="72"/>
      <c r="AP88" s="75"/>
      <c r="AQ88" s="75"/>
      <c r="AR88" s="75"/>
      <c r="AS88" s="75"/>
      <c r="AT88" s="33"/>
      <c r="AU88" s="33"/>
      <c r="AV88" s="231"/>
      <c r="AW88" s="354"/>
      <c r="AX88" s="354"/>
      <c r="AY88" s="355"/>
      <c r="AZ88" s="354"/>
      <c r="BA88" s="354"/>
      <c r="BB88" s="355"/>
      <c r="BC88" s="136" t="str">
        <f t="shared" si="36"/>
        <v/>
      </c>
      <c r="BD88" s="136" t="str">
        <f t="shared" si="37"/>
        <v/>
      </c>
      <c r="BE88" s="92" t="str">
        <f t="shared" si="35"/>
        <v/>
      </c>
      <c r="BF88" s="92" t="str">
        <f t="shared" si="34"/>
        <v/>
      </c>
      <c r="BG88" s="92" t="str">
        <f t="shared" si="34"/>
        <v/>
      </c>
      <c r="BH88" s="92" t="str">
        <f t="shared" si="34"/>
        <v/>
      </c>
      <c r="BI88" s="92" t="str">
        <f t="shared" si="34"/>
        <v/>
      </c>
      <c r="BJ88" s="92" t="str">
        <f t="shared" si="34"/>
        <v/>
      </c>
      <c r="BK88" s="92" t="str">
        <f t="shared" si="34"/>
        <v/>
      </c>
      <c r="BL88" s="92" t="str">
        <f t="shared" si="34"/>
        <v/>
      </c>
      <c r="BM88" s="92" t="str">
        <f t="shared" si="34"/>
        <v/>
      </c>
      <c r="BN88" s="92" t="str">
        <f t="shared" si="34"/>
        <v/>
      </c>
      <c r="BO88" s="92" t="str">
        <f t="shared" si="34"/>
        <v/>
      </c>
      <c r="BP88" s="92" t="str">
        <f t="shared" si="34"/>
        <v/>
      </c>
      <c r="BQ88" s="93" t="str">
        <f t="shared" si="38"/>
        <v/>
      </c>
      <c r="BR88" s="93" t="str">
        <f t="shared" si="38"/>
        <v/>
      </c>
      <c r="BS88" s="93" t="str">
        <f t="shared" si="38"/>
        <v/>
      </c>
      <c r="BT88" s="93" t="str">
        <f t="shared" si="38"/>
        <v/>
      </c>
      <c r="BU88" s="93" t="str">
        <f t="shared" si="38"/>
        <v/>
      </c>
      <c r="BV88" s="93" t="str">
        <f t="shared" si="38"/>
        <v/>
      </c>
      <c r="BW88" s="93" t="str">
        <f t="shared" si="38"/>
        <v/>
      </c>
      <c r="BX88" s="93" t="str">
        <f t="shared" si="38"/>
        <v/>
      </c>
      <c r="BY88" s="93" t="str">
        <f t="shared" si="38"/>
        <v/>
      </c>
      <c r="BZ88" s="93" t="str">
        <f t="shared" si="38"/>
        <v/>
      </c>
      <c r="CA88" s="93" t="str">
        <f t="shared" si="38"/>
        <v/>
      </c>
      <c r="CB88" s="93" t="str">
        <f t="shared" si="38"/>
        <v/>
      </c>
      <c r="CC88" s="90">
        <f t="shared" si="39"/>
        <v>0</v>
      </c>
      <c r="CD88" s="90">
        <f t="shared" si="40"/>
        <v>0</v>
      </c>
      <c r="CE88" s="88">
        <f t="shared" si="41"/>
        <v>0</v>
      </c>
      <c r="CF88" s="138" t="str">
        <f t="shared" si="42"/>
        <v/>
      </c>
      <c r="CG88" s="96" t="str">
        <f t="shared" si="43"/>
        <v/>
      </c>
      <c r="CH88" s="96" t="str">
        <f t="shared" si="44"/>
        <v/>
      </c>
      <c r="CI88" s="96" t="str">
        <f t="shared" si="45"/>
        <v/>
      </c>
      <c r="CJ88" s="262"/>
      <c r="CK88" s="262"/>
      <c r="CL88" s="262"/>
      <c r="CM88" s="262"/>
      <c r="CN88" s="262"/>
      <c r="CO88" s="262"/>
      <c r="CP88" s="262"/>
      <c r="CQ88" s="262"/>
      <c r="CR88" s="262"/>
      <c r="CS88" s="262"/>
      <c r="CT88" s="262"/>
      <c r="CU88" s="262"/>
      <c r="CV88" s="262"/>
      <c r="CW88" s="262"/>
      <c r="CX88" s="262"/>
      <c r="CY88" s="262"/>
      <c r="CZ88" s="262"/>
      <c r="DA88" s="262"/>
      <c r="DB88" s="262"/>
      <c r="DC88" s="262"/>
      <c r="DD88" s="262"/>
      <c r="DE88" s="262"/>
      <c r="DF88" s="262"/>
      <c r="DG88" s="262"/>
      <c r="DH88" s="102">
        <f t="shared" si="46"/>
        <v>0</v>
      </c>
      <c r="DI88" s="100">
        <f t="shared" si="47"/>
        <v>0</v>
      </c>
      <c r="DJ88" s="98">
        <f t="shared" si="48"/>
        <v>0</v>
      </c>
      <c r="DK88" s="100">
        <f t="shared" si="49"/>
        <v>0</v>
      </c>
    </row>
    <row r="89" spans="1:115" ht="42" customHeight="1" x14ac:dyDescent="0.15">
      <c r="A89" s="32">
        <v>79</v>
      </c>
      <c r="B89" s="239"/>
      <c r="C89" s="196"/>
      <c r="D89" s="240"/>
      <c r="E89" s="200"/>
      <c r="F89" s="75"/>
      <c r="G89" s="196"/>
      <c r="H89" s="196"/>
      <c r="I89" s="196"/>
      <c r="J89" s="196"/>
      <c r="K89" s="72"/>
      <c r="L89" s="105"/>
      <c r="M89" s="105"/>
      <c r="N89" s="207"/>
      <c r="O89" s="86"/>
      <c r="P89" s="75"/>
      <c r="Q89" s="76"/>
      <c r="R89" s="72"/>
      <c r="S89" s="34"/>
      <c r="T89" s="69"/>
      <c r="U89" s="70"/>
      <c r="V89" s="69"/>
      <c r="W89" s="70"/>
      <c r="X89" s="71"/>
      <c r="Y89" s="196"/>
      <c r="Z89" s="72"/>
      <c r="AA89" s="196"/>
      <c r="AB89" s="73"/>
      <c r="AC89" s="200"/>
      <c r="AD89" s="196"/>
      <c r="AE89" s="196"/>
      <c r="AF89" s="216"/>
      <c r="AG89" s="74"/>
      <c r="AH89" s="72"/>
      <c r="AI89" s="72"/>
      <c r="AJ89" s="196"/>
      <c r="AK89" s="196"/>
      <c r="AL89" s="33"/>
      <c r="AM89" s="75"/>
      <c r="AN89" s="187" t="str">
        <f>IF($AL89="","",VLOOKUP($AL89,国・地域コード!B81:D252,3,0))</f>
        <v/>
      </c>
      <c r="AO89" s="72"/>
      <c r="AP89" s="75"/>
      <c r="AQ89" s="75"/>
      <c r="AR89" s="75"/>
      <c r="AS89" s="75"/>
      <c r="AT89" s="33"/>
      <c r="AU89" s="33"/>
      <c r="AV89" s="231"/>
      <c r="AW89" s="354"/>
      <c r="AX89" s="354"/>
      <c r="AY89" s="355"/>
      <c r="AZ89" s="354"/>
      <c r="BA89" s="354"/>
      <c r="BB89" s="355"/>
      <c r="BC89" s="136" t="str">
        <f t="shared" si="36"/>
        <v/>
      </c>
      <c r="BD89" s="136" t="str">
        <f t="shared" si="37"/>
        <v/>
      </c>
      <c r="BE89" s="92" t="str">
        <f t="shared" si="35"/>
        <v/>
      </c>
      <c r="BF89" s="92" t="str">
        <f t="shared" si="34"/>
        <v/>
      </c>
      <c r="BG89" s="92" t="str">
        <f t="shared" si="34"/>
        <v/>
      </c>
      <c r="BH89" s="92" t="str">
        <f t="shared" si="34"/>
        <v/>
      </c>
      <c r="BI89" s="92" t="str">
        <f t="shared" si="34"/>
        <v/>
      </c>
      <c r="BJ89" s="92" t="str">
        <f t="shared" ref="BF89:BP112" si="50">IF(OR($BC89="",$BD89=""),"",IF($BD89-$BC89+1&gt;=15,IF(AND(BJ$7-$BC89+1&gt;=8,$BD89&gt;BJ$6,$BD89-BJ$6+1&gt;=8),"○",""),IF($AX89=BJ$5,"○","")))</f>
        <v/>
      </c>
      <c r="BK89" s="92" t="str">
        <f t="shared" si="50"/>
        <v/>
      </c>
      <c r="BL89" s="92" t="str">
        <f t="shared" si="50"/>
        <v/>
      </c>
      <c r="BM89" s="92" t="str">
        <f t="shared" si="50"/>
        <v/>
      </c>
      <c r="BN89" s="92" t="str">
        <f t="shared" si="50"/>
        <v/>
      </c>
      <c r="BO89" s="92" t="str">
        <f t="shared" si="50"/>
        <v/>
      </c>
      <c r="BP89" s="92" t="str">
        <f t="shared" si="50"/>
        <v/>
      </c>
      <c r="BQ89" s="93" t="str">
        <f t="shared" si="38"/>
        <v/>
      </c>
      <c r="BR89" s="93" t="str">
        <f t="shared" si="38"/>
        <v/>
      </c>
      <c r="BS89" s="93" t="str">
        <f t="shared" si="38"/>
        <v/>
      </c>
      <c r="BT89" s="93" t="str">
        <f t="shared" si="38"/>
        <v/>
      </c>
      <c r="BU89" s="93" t="str">
        <f t="shared" si="38"/>
        <v/>
      </c>
      <c r="BV89" s="93" t="str">
        <f t="shared" si="38"/>
        <v/>
      </c>
      <c r="BW89" s="93" t="str">
        <f t="shared" si="38"/>
        <v/>
      </c>
      <c r="BX89" s="93" t="str">
        <f t="shared" si="38"/>
        <v/>
      </c>
      <c r="BY89" s="93" t="str">
        <f t="shared" si="38"/>
        <v/>
      </c>
      <c r="BZ89" s="93" t="str">
        <f t="shared" si="38"/>
        <v/>
      </c>
      <c r="CA89" s="93" t="str">
        <f t="shared" si="38"/>
        <v/>
      </c>
      <c r="CB89" s="93" t="str">
        <f t="shared" si="38"/>
        <v/>
      </c>
      <c r="CC89" s="90">
        <f t="shared" si="39"/>
        <v>0</v>
      </c>
      <c r="CD89" s="90">
        <f t="shared" si="40"/>
        <v>0</v>
      </c>
      <c r="CE89" s="88">
        <f t="shared" si="41"/>
        <v>0</v>
      </c>
      <c r="CF89" s="138" t="str">
        <f t="shared" si="42"/>
        <v/>
      </c>
      <c r="CG89" s="96" t="str">
        <f t="shared" si="43"/>
        <v/>
      </c>
      <c r="CH89" s="96" t="str">
        <f t="shared" si="44"/>
        <v/>
      </c>
      <c r="CI89" s="96" t="str">
        <f t="shared" si="45"/>
        <v/>
      </c>
      <c r="CJ89" s="262"/>
      <c r="CK89" s="262"/>
      <c r="CL89" s="262"/>
      <c r="CM89" s="262"/>
      <c r="CN89" s="262"/>
      <c r="CO89" s="262"/>
      <c r="CP89" s="262"/>
      <c r="CQ89" s="262"/>
      <c r="CR89" s="262"/>
      <c r="CS89" s="262"/>
      <c r="CT89" s="262"/>
      <c r="CU89" s="262"/>
      <c r="CV89" s="262"/>
      <c r="CW89" s="262"/>
      <c r="CX89" s="262"/>
      <c r="CY89" s="262"/>
      <c r="CZ89" s="262"/>
      <c r="DA89" s="262"/>
      <c r="DB89" s="262"/>
      <c r="DC89" s="262"/>
      <c r="DD89" s="262"/>
      <c r="DE89" s="262"/>
      <c r="DF89" s="262"/>
      <c r="DG89" s="262"/>
      <c r="DH89" s="102">
        <f t="shared" si="46"/>
        <v>0</v>
      </c>
      <c r="DI89" s="100">
        <f t="shared" si="47"/>
        <v>0</v>
      </c>
      <c r="DJ89" s="98">
        <f t="shared" si="48"/>
        <v>0</v>
      </c>
      <c r="DK89" s="100">
        <f t="shared" si="49"/>
        <v>0</v>
      </c>
    </row>
    <row r="90" spans="1:115" ht="42" customHeight="1" x14ac:dyDescent="0.15">
      <c r="A90" s="32">
        <v>80</v>
      </c>
      <c r="B90" s="239"/>
      <c r="C90" s="196"/>
      <c r="D90" s="240"/>
      <c r="E90" s="200"/>
      <c r="F90" s="75"/>
      <c r="G90" s="196"/>
      <c r="H90" s="196"/>
      <c r="I90" s="196"/>
      <c r="J90" s="196"/>
      <c r="K90" s="72"/>
      <c r="L90" s="105"/>
      <c r="M90" s="105"/>
      <c r="N90" s="207"/>
      <c r="O90" s="86"/>
      <c r="P90" s="75"/>
      <c r="Q90" s="76"/>
      <c r="R90" s="72"/>
      <c r="S90" s="34"/>
      <c r="T90" s="69"/>
      <c r="U90" s="70"/>
      <c r="V90" s="69"/>
      <c r="W90" s="70"/>
      <c r="X90" s="71"/>
      <c r="Y90" s="196"/>
      <c r="Z90" s="72"/>
      <c r="AA90" s="196"/>
      <c r="AB90" s="73"/>
      <c r="AC90" s="200"/>
      <c r="AD90" s="196"/>
      <c r="AE90" s="196"/>
      <c r="AF90" s="216"/>
      <c r="AG90" s="74"/>
      <c r="AH90" s="72"/>
      <c r="AI90" s="72"/>
      <c r="AJ90" s="196"/>
      <c r="AK90" s="196"/>
      <c r="AL90" s="33"/>
      <c r="AM90" s="75"/>
      <c r="AN90" s="187" t="str">
        <f>IF($AL90="","",VLOOKUP($AL90,国・地域コード!B82:D253,3,0))</f>
        <v/>
      </c>
      <c r="AO90" s="72"/>
      <c r="AP90" s="75"/>
      <c r="AQ90" s="75"/>
      <c r="AR90" s="75"/>
      <c r="AS90" s="75"/>
      <c r="AT90" s="33"/>
      <c r="AU90" s="33"/>
      <c r="AV90" s="231"/>
      <c r="AW90" s="354"/>
      <c r="AX90" s="354"/>
      <c r="AY90" s="355"/>
      <c r="AZ90" s="354"/>
      <c r="BA90" s="354"/>
      <c r="BB90" s="355"/>
      <c r="BC90" s="136" t="str">
        <f t="shared" si="36"/>
        <v/>
      </c>
      <c r="BD90" s="136" t="str">
        <f t="shared" si="37"/>
        <v/>
      </c>
      <c r="BE90" s="92" t="str">
        <f t="shared" si="35"/>
        <v/>
      </c>
      <c r="BF90" s="92" t="str">
        <f t="shared" si="50"/>
        <v/>
      </c>
      <c r="BG90" s="92" t="str">
        <f t="shared" si="50"/>
        <v/>
      </c>
      <c r="BH90" s="92" t="str">
        <f t="shared" si="50"/>
        <v/>
      </c>
      <c r="BI90" s="92" t="str">
        <f t="shared" si="50"/>
        <v/>
      </c>
      <c r="BJ90" s="92" t="str">
        <f t="shared" si="50"/>
        <v/>
      </c>
      <c r="BK90" s="92" t="str">
        <f t="shared" si="50"/>
        <v/>
      </c>
      <c r="BL90" s="92" t="str">
        <f t="shared" si="50"/>
        <v/>
      </c>
      <c r="BM90" s="92" t="str">
        <f t="shared" si="50"/>
        <v/>
      </c>
      <c r="BN90" s="92" t="str">
        <f t="shared" si="50"/>
        <v/>
      </c>
      <c r="BO90" s="92" t="str">
        <f t="shared" si="50"/>
        <v/>
      </c>
      <c r="BP90" s="92" t="str">
        <f t="shared" si="50"/>
        <v/>
      </c>
      <c r="BQ90" s="93" t="str">
        <f t="shared" si="38"/>
        <v/>
      </c>
      <c r="BR90" s="93" t="str">
        <f t="shared" si="38"/>
        <v/>
      </c>
      <c r="BS90" s="93" t="str">
        <f t="shared" si="38"/>
        <v/>
      </c>
      <c r="BT90" s="93" t="str">
        <f t="shared" si="38"/>
        <v/>
      </c>
      <c r="BU90" s="93" t="str">
        <f t="shared" si="38"/>
        <v/>
      </c>
      <c r="BV90" s="93" t="str">
        <f t="shared" si="38"/>
        <v/>
      </c>
      <c r="BW90" s="93" t="str">
        <f t="shared" si="38"/>
        <v/>
      </c>
      <c r="BX90" s="93" t="str">
        <f t="shared" si="38"/>
        <v/>
      </c>
      <c r="BY90" s="93" t="str">
        <f t="shared" si="38"/>
        <v/>
      </c>
      <c r="BZ90" s="93" t="str">
        <f t="shared" si="38"/>
        <v/>
      </c>
      <c r="CA90" s="93" t="str">
        <f t="shared" si="38"/>
        <v/>
      </c>
      <c r="CB90" s="93" t="str">
        <f t="shared" si="38"/>
        <v/>
      </c>
      <c r="CC90" s="90">
        <f t="shared" si="39"/>
        <v>0</v>
      </c>
      <c r="CD90" s="90">
        <f t="shared" si="40"/>
        <v>0</v>
      </c>
      <c r="CE90" s="88">
        <f t="shared" si="41"/>
        <v>0</v>
      </c>
      <c r="CF90" s="138" t="str">
        <f t="shared" si="42"/>
        <v/>
      </c>
      <c r="CG90" s="96" t="str">
        <f t="shared" si="43"/>
        <v/>
      </c>
      <c r="CH90" s="96" t="str">
        <f t="shared" si="44"/>
        <v/>
      </c>
      <c r="CI90" s="96" t="str">
        <f t="shared" si="45"/>
        <v/>
      </c>
      <c r="CJ90" s="262"/>
      <c r="CK90" s="262"/>
      <c r="CL90" s="262"/>
      <c r="CM90" s="262"/>
      <c r="CN90" s="262"/>
      <c r="CO90" s="262"/>
      <c r="CP90" s="262"/>
      <c r="CQ90" s="262"/>
      <c r="CR90" s="262"/>
      <c r="CS90" s="262"/>
      <c r="CT90" s="262"/>
      <c r="CU90" s="262"/>
      <c r="CV90" s="262"/>
      <c r="CW90" s="262"/>
      <c r="CX90" s="262"/>
      <c r="CY90" s="262"/>
      <c r="CZ90" s="262"/>
      <c r="DA90" s="262"/>
      <c r="DB90" s="262"/>
      <c r="DC90" s="262"/>
      <c r="DD90" s="262"/>
      <c r="DE90" s="262"/>
      <c r="DF90" s="262"/>
      <c r="DG90" s="262"/>
      <c r="DH90" s="102">
        <f t="shared" si="46"/>
        <v>0</v>
      </c>
      <c r="DI90" s="100">
        <f t="shared" si="47"/>
        <v>0</v>
      </c>
      <c r="DJ90" s="98">
        <f t="shared" si="48"/>
        <v>0</v>
      </c>
      <c r="DK90" s="100">
        <f t="shared" si="49"/>
        <v>0</v>
      </c>
    </row>
    <row r="91" spans="1:115" ht="42" customHeight="1" x14ac:dyDescent="0.15">
      <c r="A91" s="32">
        <v>81</v>
      </c>
      <c r="B91" s="239"/>
      <c r="C91" s="196"/>
      <c r="D91" s="240"/>
      <c r="E91" s="200"/>
      <c r="F91" s="75"/>
      <c r="G91" s="196"/>
      <c r="H91" s="196"/>
      <c r="I91" s="196"/>
      <c r="J91" s="196"/>
      <c r="K91" s="72"/>
      <c r="L91" s="105"/>
      <c r="M91" s="105"/>
      <c r="N91" s="207"/>
      <c r="O91" s="86"/>
      <c r="P91" s="75"/>
      <c r="Q91" s="76"/>
      <c r="R91" s="72"/>
      <c r="S91" s="34"/>
      <c r="T91" s="69"/>
      <c r="U91" s="70"/>
      <c r="V91" s="69"/>
      <c r="W91" s="70"/>
      <c r="X91" s="71"/>
      <c r="Y91" s="196"/>
      <c r="Z91" s="72"/>
      <c r="AA91" s="196"/>
      <c r="AB91" s="73"/>
      <c r="AC91" s="200"/>
      <c r="AD91" s="196"/>
      <c r="AE91" s="196"/>
      <c r="AF91" s="216"/>
      <c r="AG91" s="74"/>
      <c r="AH91" s="72"/>
      <c r="AI91" s="72"/>
      <c r="AJ91" s="196"/>
      <c r="AK91" s="196"/>
      <c r="AL91" s="33"/>
      <c r="AM91" s="75"/>
      <c r="AN91" s="187" t="str">
        <f>IF($AL91="","",VLOOKUP($AL91,国・地域コード!B83:D254,3,0))</f>
        <v/>
      </c>
      <c r="AO91" s="72"/>
      <c r="AP91" s="75"/>
      <c r="AQ91" s="75"/>
      <c r="AR91" s="75"/>
      <c r="AS91" s="75"/>
      <c r="AT91" s="33"/>
      <c r="AU91" s="33"/>
      <c r="AV91" s="231"/>
      <c r="AW91" s="354"/>
      <c r="AX91" s="354"/>
      <c r="AY91" s="355"/>
      <c r="AZ91" s="354"/>
      <c r="BA91" s="354"/>
      <c r="BB91" s="355"/>
      <c r="BC91" s="136" t="str">
        <f t="shared" si="36"/>
        <v/>
      </c>
      <c r="BD91" s="136" t="str">
        <f t="shared" si="37"/>
        <v/>
      </c>
      <c r="BE91" s="92" t="str">
        <f t="shared" si="35"/>
        <v/>
      </c>
      <c r="BF91" s="92" t="str">
        <f t="shared" si="50"/>
        <v/>
      </c>
      <c r="BG91" s="92" t="str">
        <f t="shared" si="50"/>
        <v/>
      </c>
      <c r="BH91" s="92" t="str">
        <f t="shared" si="50"/>
        <v/>
      </c>
      <c r="BI91" s="92" t="str">
        <f t="shared" si="50"/>
        <v/>
      </c>
      <c r="BJ91" s="92" t="str">
        <f t="shared" si="50"/>
        <v/>
      </c>
      <c r="BK91" s="92" t="str">
        <f t="shared" si="50"/>
        <v/>
      </c>
      <c r="BL91" s="92" t="str">
        <f t="shared" si="50"/>
        <v/>
      </c>
      <c r="BM91" s="92" t="str">
        <f t="shared" si="50"/>
        <v/>
      </c>
      <c r="BN91" s="92" t="str">
        <f t="shared" si="50"/>
        <v/>
      </c>
      <c r="BO91" s="92" t="str">
        <f t="shared" si="50"/>
        <v/>
      </c>
      <c r="BP91" s="92" t="str">
        <f t="shared" si="50"/>
        <v/>
      </c>
      <c r="BQ91" s="93" t="str">
        <f t="shared" si="38"/>
        <v/>
      </c>
      <c r="BR91" s="93" t="str">
        <f t="shared" si="38"/>
        <v/>
      </c>
      <c r="BS91" s="93" t="str">
        <f t="shared" si="38"/>
        <v/>
      </c>
      <c r="BT91" s="93" t="str">
        <f t="shared" si="38"/>
        <v/>
      </c>
      <c r="BU91" s="93" t="str">
        <f t="shared" si="38"/>
        <v/>
      </c>
      <c r="BV91" s="93" t="str">
        <f t="shared" si="38"/>
        <v/>
      </c>
      <c r="BW91" s="93" t="str">
        <f t="shared" si="38"/>
        <v/>
      </c>
      <c r="BX91" s="93" t="str">
        <f t="shared" si="38"/>
        <v/>
      </c>
      <c r="BY91" s="93" t="str">
        <f t="shared" si="38"/>
        <v/>
      </c>
      <c r="BZ91" s="93" t="str">
        <f t="shared" si="38"/>
        <v/>
      </c>
      <c r="CA91" s="93" t="str">
        <f t="shared" si="38"/>
        <v/>
      </c>
      <c r="CB91" s="93" t="str">
        <f t="shared" si="38"/>
        <v/>
      </c>
      <c r="CC91" s="90">
        <f t="shared" si="39"/>
        <v>0</v>
      </c>
      <c r="CD91" s="90">
        <f t="shared" si="40"/>
        <v>0</v>
      </c>
      <c r="CE91" s="88">
        <f t="shared" si="41"/>
        <v>0</v>
      </c>
      <c r="CF91" s="138" t="str">
        <f t="shared" si="42"/>
        <v/>
      </c>
      <c r="CG91" s="96" t="str">
        <f t="shared" si="43"/>
        <v/>
      </c>
      <c r="CH91" s="96" t="str">
        <f t="shared" si="44"/>
        <v/>
      </c>
      <c r="CI91" s="96" t="str">
        <f t="shared" si="45"/>
        <v/>
      </c>
      <c r="CJ91" s="262"/>
      <c r="CK91" s="262"/>
      <c r="CL91" s="262"/>
      <c r="CM91" s="262"/>
      <c r="CN91" s="262"/>
      <c r="CO91" s="262"/>
      <c r="CP91" s="262"/>
      <c r="CQ91" s="262"/>
      <c r="CR91" s="262"/>
      <c r="CS91" s="262"/>
      <c r="CT91" s="262"/>
      <c r="CU91" s="262"/>
      <c r="CV91" s="262"/>
      <c r="CW91" s="262"/>
      <c r="CX91" s="262"/>
      <c r="CY91" s="262"/>
      <c r="CZ91" s="262"/>
      <c r="DA91" s="262"/>
      <c r="DB91" s="262"/>
      <c r="DC91" s="262"/>
      <c r="DD91" s="262"/>
      <c r="DE91" s="262"/>
      <c r="DF91" s="262"/>
      <c r="DG91" s="262"/>
      <c r="DH91" s="102">
        <f t="shared" si="46"/>
        <v>0</v>
      </c>
      <c r="DI91" s="100">
        <f t="shared" si="47"/>
        <v>0</v>
      </c>
      <c r="DJ91" s="98">
        <f t="shared" si="48"/>
        <v>0</v>
      </c>
      <c r="DK91" s="100">
        <f t="shared" si="49"/>
        <v>0</v>
      </c>
    </row>
    <row r="92" spans="1:115" ht="42" customHeight="1" x14ac:dyDescent="0.15">
      <c r="A92" s="32">
        <v>82</v>
      </c>
      <c r="B92" s="239"/>
      <c r="C92" s="196"/>
      <c r="D92" s="240"/>
      <c r="E92" s="200"/>
      <c r="F92" s="75"/>
      <c r="G92" s="196"/>
      <c r="H92" s="196"/>
      <c r="I92" s="196"/>
      <c r="J92" s="196"/>
      <c r="K92" s="72"/>
      <c r="L92" s="105"/>
      <c r="M92" s="105"/>
      <c r="N92" s="207"/>
      <c r="O92" s="86"/>
      <c r="P92" s="75"/>
      <c r="Q92" s="76"/>
      <c r="R92" s="72"/>
      <c r="S92" s="34"/>
      <c r="T92" s="69"/>
      <c r="U92" s="70"/>
      <c r="V92" s="69"/>
      <c r="W92" s="70"/>
      <c r="X92" s="71"/>
      <c r="Y92" s="196"/>
      <c r="Z92" s="72"/>
      <c r="AA92" s="196"/>
      <c r="AB92" s="73"/>
      <c r="AC92" s="200"/>
      <c r="AD92" s="196"/>
      <c r="AE92" s="196"/>
      <c r="AF92" s="216"/>
      <c r="AG92" s="74"/>
      <c r="AH92" s="72"/>
      <c r="AI92" s="72"/>
      <c r="AJ92" s="196"/>
      <c r="AK92" s="196"/>
      <c r="AL92" s="33"/>
      <c r="AM92" s="75"/>
      <c r="AN92" s="187" t="str">
        <f>IF($AL92="","",VLOOKUP($AL92,国・地域コード!B84:D255,3,0))</f>
        <v/>
      </c>
      <c r="AO92" s="72"/>
      <c r="AP92" s="75"/>
      <c r="AQ92" s="75"/>
      <c r="AR92" s="75"/>
      <c r="AS92" s="75"/>
      <c r="AT92" s="33"/>
      <c r="AU92" s="33"/>
      <c r="AV92" s="231"/>
      <c r="AW92" s="354"/>
      <c r="AX92" s="354"/>
      <c r="AY92" s="355"/>
      <c r="AZ92" s="354"/>
      <c r="BA92" s="354"/>
      <c r="BB92" s="355"/>
      <c r="BC92" s="136" t="str">
        <f t="shared" si="36"/>
        <v/>
      </c>
      <c r="BD92" s="136" t="str">
        <f t="shared" si="37"/>
        <v/>
      </c>
      <c r="BE92" s="92" t="str">
        <f t="shared" si="35"/>
        <v/>
      </c>
      <c r="BF92" s="92" t="str">
        <f t="shared" si="50"/>
        <v/>
      </c>
      <c r="BG92" s="92" t="str">
        <f t="shared" si="50"/>
        <v/>
      </c>
      <c r="BH92" s="92" t="str">
        <f t="shared" si="50"/>
        <v/>
      </c>
      <c r="BI92" s="92" t="str">
        <f t="shared" si="50"/>
        <v/>
      </c>
      <c r="BJ92" s="92" t="str">
        <f t="shared" si="50"/>
        <v/>
      </c>
      <c r="BK92" s="92" t="str">
        <f t="shared" si="50"/>
        <v/>
      </c>
      <c r="BL92" s="92" t="str">
        <f t="shared" si="50"/>
        <v/>
      </c>
      <c r="BM92" s="92" t="str">
        <f t="shared" si="50"/>
        <v/>
      </c>
      <c r="BN92" s="92" t="str">
        <f t="shared" si="50"/>
        <v/>
      </c>
      <c r="BO92" s="92" t="str">
        <f t="shared" si="50"/>
        <v/>
      </c>
      <c r="BP92" s="92" t="str">
        <f t="shared" si="50"/>
        <v/>
      </c>
      <c r="BQ92" s="93" t="str">
        <f t="shared" si="38"/>
        <v/>
      </c>
      <c r="BR92" s="93" t="str">
        <f t="shared" si="38"/>
        <v/>
      </c>
      <c r="BS92" s="93" t="str">
        <f t="shared" si="38"/>
        <v/>
      </c>
      <c r="BT92" s="93" t="str">
        <f t="shared" si="38"/>
        <v/>
      </c>
      <c r="BU92" s="93" t="str">
        <f t="shared" si="38"/>
        <v/>
      </c>
      <c r="BV92" s="93" t="str">
        <f t="shared" si="38"/>
        <v/>
      </c>
      <c r="BW92" s="93" t="str">
        <f t="shared" si="38"/>
        <v/>
      </c>
      <c r="BX92" s="93" t="str">
        <f t="shared" si="38"/>
        <v/>
      </c>
      <c r="BY92" s="93" t="str">
        <f t="shared" si="38"/>
        <v/>
      </c>
      <c r="BZ92" s="93" t="str">
        <f t="shared" si="38"/>
        <v/>
      </c>
      <c r="CA92" s="93" t="str">
        <f t="shared" si="38"/>
        <v/>
      </c>
      <c r="CB92" s="93" t="str">
        <f t="shared" si="38"/>
        <v/>
      </c>
      <c r="CC92" s="90">
        <f t="shared" si="39"/>
        <v>0</v>
      </c>
      <c r="CD92" s="90">
        <f t="shared" si="40"/>
        <v>0</v>
      </c>
      <c r="CE92" s="88">
        <f t="shared" si="41"/>
        <v>0</v>
      </c>
      <c r="CF92" s="138" t="str">
        <f t="shared" si="42"/>
        <v/>
      </c>
      <c r="CG92" s="96" t="str">
        <f t="shared" si="43"/>
        <v/>
      </c>
      <c r="CH92" s="96" t="str">
        <f t="shared" si="44"/>
        <v/>
      </c>
      <c r="CI92" s="96" t="str">
        <f t="shared" si="45"/>
        <v/>
      </c>
      <c r="CJ92" s="262"/>
      <c r="CK92" s="262"/>
      <c r="CL92" s="262"/>
      <c r="CM92" s="262"/>
      <c r="CN92" s="262"/>
      <c r="CO92" s="262"/>
      <c r="CP92" s="262"/>
      <c r="CQ92" s="262"/>
      <c r="CR92" s="262"/>
      <c r="CS92" s="262"/>
      <c r="CT92" s="262"/>
      <c r="CU92" s="262"/>
      <c r="CV92" s="262"/>
      <c r="CW92" s="262"/>
      <c r="CX92" s="262"/>
      <c r="CY92" s="262"/>
      <c r="CZ92" s="262"/>
      <c r="DA92" s="262"/>
      <c r="DB92" s="262"/>
      <c r="DC92" s="262"/>
      <c r="DD92" s="262"/>
      <c r="DE92" s="262"/>
      <c r="DF92" s="262"/>
      <c r="DG92" s="262"/>
      <c r="DH92" s="102">
        <f t="shared" si="46"/>
        <v>0</v>
      </c>
      <c r="DI92" s="100">
        <f t="shared" si="47"/>
        <v>0</v>
      </c>
      <c r="DJ92" s="98">
        <f t="shared" si="48"/>
        <v>0</v>
      </c>
      <c r="DK92" s="100">
        <f t="shared" si="49"/>
        <v>0</v>
      </c>
    </row>
    <row r="93" spans="1:115" ht="42" customHeight="1" x14ac:dyDescent="0.15">
      <c r="A93" s="32">
        <v>83</v>
      </c>
      <c r="B93" s="239"/>
      <c r="C93" s="196"/>
      <c r="D93" s="240"/>
      <c r="E93" s="200"/>
      <c r="F93" s="75"/>
      <c r="G93" s="196"/>
      <c r="H93" s="196"/>
      <c r="I93" s="196"/>
      <c r="J93" s="196"/>
      <c r="K93" s="72"/>
      <c r="L93" s="105"/>
      <c r="M93" s="105"/>
      <c r="N93" s="207"/>
      <c r="O93" s="86"/>
      <c r="P93" s="75"/>
      <c r="Q93" s="76"/>
      <c r="R93" s="72"/>
      <c r="S93" s="34"/>
      <c r="T93" s="69"/>
      <c r="U93" s="70"/>
      <c r="V93" s="69"/>
      <c r="W93" s="70"/>
      <c r="X93" s="71"/>
      <c r="Y93" s="196"/>
      <c r="Z93" s="72"/>
      <c r="AA93" s="196"/>
      <c r="AB93" s="73"/>
      <c r="AC93" s="200"/>
      <c r="AD93" s="196"/>
      <c r="AE93" s="196"/>
      <c r="AF93" s="216"/>
      <c r="AG93" s="74"/>
      <c r="AH93" s="72"/>
      <c r="AI93" s="72"/>
      <c r="AJ93" s="196"/>
      <c r="AK93" s="196"/>
      <c r="AL93" s="33"/>
      <c r="AM93" s="75"/>
      <c r="AN93" s="187" t="str">
        <f>IF($AL93="","",VLOOKUP($AL93,国・地域コード!B85:D256,3,0))</f>
        <v/>
      </c>
      <c r="AO93" s="72"/>
      <c r="AP93" s="75"/>
      <c r="AQ93" s="75"/>
      <c r="AR93" s="75"/>
      <c r="AS93" s="75"/>
      <c r="AT93" s="33"/>
      <c r="AU93" s="33"/>
      <c r="AV93" s="231"/>
      <c r="AW93" s="354"/>
      <c r="AX93" s="354"/>
      <c r="AY93" s="355"/>
      <c r="AZ93" s="354"/>
      <c r="BA93" s="354"/>
      <c r="BB93" s="355"/>
      <c r="BC93" s="136" t="str">
        <f t="shared" si="36"/>
        <v/>
      </c>
      <c r="BD93" s="136" t="str">
        <f t="shared" si="37"/>
        <v/>
      </c>
      <c r="BE93" s="92" t="str">
        <f t="shared" si="35"/>
        <v/>
      </c>
      <c r="BF93" s="92" t="str">
        <f t="shared" si="50"/>
        <v/>
      </c>
      <c r="BG93" s="92" t="str">
        <f t="shared" si="50"/>
        <v/>
      </c>
      <c r="BH93" s="92" t="str">
        <f t="shared" si="50"/>
        <v/>
      </c>
      <c r="BI93" s="92" t="str">
        <f t="shared" si="50"/>
        <v/>
      </c>
      <c r="BJ93" s="92" t="str">
        <f t="shared" si="50"/>
        <v/>
      </c>
      <c r="BK93" s="92" t="str">
        <f t="shared" si="50"/>
        <v/>
      </c>
      <c r="BL93" s="92" t="str">
        <f t="shared" si="50"/>
        <v/>
      </c>
      <c r="BM93" s="92" t="str">
        <f t="shared" si="50"/>
        <v/>
      </c>
      <c r="BN93" s="92" t="str">
        <f t="shared" si="50"/>
        <v/>
      </c>
      <c r="BO93" s="92" t="str">
        <f t="shared" si="50"/>
        <v/>
      </c>
      <c r="BP93" s="92" t="str">
        <f t="shared" si="50"/>
        <v/>
      </c>
      <c r="BQ93" s="93" t="str">
        <f t="shared" ref="BQ93:CB108" si="51">IF(OR($BC93="",$BD93=""),"",IF($BD93-$BC93+1&gt;=15,IF(AND(BQ$7-$BC93+1&gt;=8,$BD93&gt;BQ$6,$BD93-BQ$6+1&gt;=8),"○",""),IF(AND($BC93&gt;=$BQ88,$AX93=BQ$5),"○","")))</f>
        <v/>
      </c>
      <c r="BR93" s="93" t="str">
        <f t="shared" si="51"/>
        <v/>
      </c>
      <c r="BS93" s="93" t="str">
        <f t="shared" si="51"/>
        <v/>
      </c>
      <c r="BT93" s="93" t="str">
        <f t="shared" si="51"/>
        <v/>
      </c>
      <c r="BU93" s="93" t="str">
        <f t="shared" si="51"/>
        <v/>
      </c>
      <c r="BV93" s="93" t="str">
        <f t="shared" si="51"/>
        <v/>
      </c>
      <c r="BW93" s="93" t="str">
        <f t="shared" si="51"/>
        <v/>
      </c>
      <c r="BX93" s="93" t="str">
        <f t="shared" si="51"/>
        <v/>
      </c>
      <c r="BY93" s="93" t="str">
        <f t="shared" si="51"/>
        <v/>
      </c>
      <c r="BZ93" s="93" t="str">
        <f t="shared" si="51"/>
        <v/>
      </c>
      <c r="CA93" s="93" t="str">
        <f t="shared" si="51"/>
        <v/>
      </c>
      <c r="CB93" s="93" t="str">
        <f t="shared" si="51"/>
        <v/>
      </c>
      <c r="CC93" s="90">
        <f t="shared" si="39"/>
        <v>0</v>
      </c>
      <c r="CD93" s="90">
        <f t="shared" si="40"/>
        <v>0</v>
      </c>
      <c r="CE93" s="88">
        <f t="shared" si="41"/>
        <v>0</v>
      </c>
      <c r="CF93" s="138" t="str">
        <f t="shared" si="42"/>
        <v/>
      </c>
      <c r="CG93" s="96" t="str">
        <f t="shared" si="43"/>
        <v/>
      </c>
      <c r="CH93" s="96" t="str">
        <f t="shared" si="44"/>
        <v/>
      </c>
      <c r="CI93" s="96" t="str">
        <f t="shared" si="45"/>
        <v/>
      </c>
      <c r="CJ93" s="262"/>
      <c r="CK93" s="262"/>
      <c r="CL93" s="262"/>
      <c r="CM93" s="262"/>
      <c r="CN93" s="262"/>
      <c r="CO93" s="262"/>
      <c r="CP93" s="262"/>
      <c r="CQ93" s="262"/>
      <c r="CR93" s="262"/>
      <c r="CS93" s="262"/>
      <c r="CT93" s="262"/>
      <c r="CU93" s="262"/>
      <c r="CV93" s="262"/>
      <c r="CW93" s="262"/>
      <c r="CX93" s="262"/>
      <c r="CY93" s="262"/>
      <c r="CZ93" s="262"/>
      <c r="DA93" s="262"/>
      <c r="DB93" s="262"/>
      <c r="DC93" s="262"/>
      <c r="DD93" s="262"/>
      <c r="DE93" s="262"/>
      <c r="DF93" s="262"/>
      <c r="DG93" s="262"/>
      <c r="DH93" s="102">
        <f t="shared" si="46"/>
        <v>0</v>
      </c>
      <c r="DI93" s="100">
        <f t="shared" si="47"/>
        <v>0</v>
      </c>
      <c r="DJ93" s="98">
        <f t="shared" si="48"/>
        <v>0</v>
      </c>
      <c r="DK93" s="100">
        <f t="shared" si="49"/>
        <v>0</v>
      </c>
    </row>
    <row r="94" spans="1:115" ht="42" customHeight="1" x14ac:dyDescent="0.15">
      <c r="A94" s="32">
        <v>84</v>
      </c>
      <c r="B94" s="239"/>
      <c r="C94" s="196"/>
      <c r="D94" s="240"/>
      <c r="E94" s="200"/>
      <c r="F94" s="75"/>
      <c r="G94" s="196"/>
      <c r="H94" s="196"/>
      <c r="I94" s="196"/>
      <c r="J94" s="196"/>
      <c r="K94" s="72"/>
      <c r="L94" s="105"/>
      <c r="M94" s="105"/>
      <c r="N94" s="207"/>
      <c r="O94" s="86"/>
      <c r="P94" s="75"/>
      <c r="Q94" s="76"/>
      <c r="R94" s="72"/>
      <c r="S94" s="34"/>
      <c r="T94" s="69"/>
      <c r="U94" s="70"/>
      <c r="V94" s="69"/>
      <c r="W94" s="70"/>
      <c r="X94" s="71"/>
      <c r="Y94" s="196"/>
      <c r="Z94" s="72"/>
      <c r="AA94" s="196"/>
      <c r="AB94" s="73"/>
      <c r="AC94" s="200"/>
      <c r="AD94" s="196"/>
      <c r="AE94" s="196"/>
      <c r="AF94" s="216"/>
      <c r="AG94" s="74"/>
      <c r="AH94" s="72"/>
      <c r="AI94" s="72"/>
      <c r="AJ94" s="196"/>
      <c r="AK94" s="196"/>
      <c r="AL94" s="33"/>
      <c r="AM94" s="75"/>
      <c r="AN94" s="187" t="str">
        <f>IF($AL94="","",VLOOKUP($AL94,国・地域コード!B86:D257,3,0))</f>
        <v/>
      </c>
      <c r="AO94" s="72"/>
      <c r="AP94" s="75"/>
      <c r="AQ94" s="75"/>
      <c r="AR94" s="75"/>
      <c r="AS94" s="75"/>
      <c r="AT94" s="33"/>
      <c r="AU94" s="33"/>
      <c r="AV94" s="231"/>
      <c r="AW94" s="354"/>
      <c r="AX94" s="354"/>
      <c r="AY94" s="355"/>
      <c r="AZ94" s="354"/>
      <c r="BA94" s="354"/>
      <c r="BB94" s="355"/>
      <c r="BC94" s="136" t="str">
        <f t="shared" si="36"/>
        <v/>
      </c>
      <c r="BD94" s="136" t="str">
        <f t="shared" si="37"/>
        <v/>
      </c>
      <c r="BE94" s="92" t="str">
        <f t="shared" si="35"/>
        <v/>
      </c>
      <c r="BF94" s="92" t="str">
        <f t="shared" si="50"/>
        <v/>
      </c>
      <c r="BG94" s="92" t="str">
        <f t="shared" si="50"/>
        <v/>
      </c>
      <c r="BH94" s="92" t="str">
        <f t="shared" si="50"/>
        <v/>
      </c>
      <c r="BI94" s="92" t="str">
        <f t="shared" si="50"/>
        <v/>
      </c>
      <c r="BJ94" s="92" t="str">
        <f t="shared" si="50"/>
        <v/>
      </c>
      <c r="BK94" s="92" t="str">
        <f t="shared" si="50"/>
        <v/>
      </c>
      <c r="BL94" s="92" t="str">
        <f t="shared" si="50"/>
        <v/>
      </c>
      <c r="BM94" s="92" t="str">
        <f t="shared" si="50"/>
        <v/>
      </c>
      <c r="BN94" s="92" t="str">
        <f t="shared" si="50"/>
        <v/>
      </c>
      <c r="BO94" s="92" t="str">
        <f t="shared" si="50"/>
        <v/>
      </c>
      <c r="BP94" s="92" t="str">
        <f t="shared" si="50"/>
        <v/>
      </c>
      <c r="BQ94" s="93" t="str">
        <f t="shared" si="51"/>
        <v/>
      </c>
      <c r="BR94" s="93" t="str">
        <f t="shared" si="51"/>
        <v/>
      </c>
      <c r="BS94" s="93" t="str">
        <f t="shared" si="51"/>
        <v/>
      </c>
      <c r="BT94" s="93" t="str">
        <f t="shared" si="51"/>
        <v/>
      </c>
      <c r="BU94" s="93" t="str">
        <f t="shared" si="51"/>
        <v/>
      </c>
      <c r="BV94" s="93" t="str">
        <f t="shared" si="51"/>
        <v/>
      </c>
      <c r="BW94" s="93" t="str">
        <f t="shared" si="51"/>
        <v/>
      </c>
      <c r="BX94" s="93" t="str">
        <f t="shared" si="51"/>
        <v/>
      </c>
      <c r="BY94" s="93" t="str">
        <f t="shared" si="51"/>
        <v/>
      </c>
      <c r="BZ94" s="93" t="str">
        <f t="shared" si="51"/>
        <v/>
      </c>
      <c r="CA94" s="93" t="str">
        <f t="shared" si="51"/>
        <v/>
      </c>
      <c r="CB94" s="93" t="str">
        <f t="shared" si="51"/>
        <v/>
      </c>
      <c r="CC94" s="90">
        <f t="shared" si="39"/>
        <v>0</v>
      </c>
      <c r="CD94" s="90">
        <f t="shared" si="40"/>
        <v>0</v>
      </c>
      <c r="CE94" s="88">
        <f t="shared" si="41"/>
        <v>0</v>
      </c>
      <c r="CF94" s="138" t="str">
        <f t="shared" si="42"/>
        <v/>
      </c>
      <c r="CG94" s="96" t="str">
        <f t="shared" si="43"/>
        <v/>
      </c>
      <c r="CH94" s="96" t="str">
        <f t="shared" si="44"/>
        <v/>
      </c>
      <c r="CI94" s="96" t="str">
        <f t="shared" si="45"/>
        <v/>
      </c>
      <c r="CJ94" s="262"/>
      <c r="CK94" s="262"/>
      <c r="CL94" s="262"/>
      <c r="CM94" s="262"/>
      <c r="CN94" s="262"/>
      <c r="CO94" s="262"/>
      <c r="CP94" s="262"/>
      <c r="CQ94" s="262"/>
      <c r="CR94" s="262"/>
      <c r="CS94" s="262"/>
      <c r="CT94" s="262"/>
      <c r="CU94" s="262"/>
      <c r="CV94" s="262"/>
      <c r="CW94" s="262"/>
      <c r="CX94" s="262"/>
      <c r="CY94" s="262"/>
      <c r="CZ94" s="262"/>
      <c r="DA94" s="262"/>
      <c r="DB94" s="262"/>
      <c r="DC94" s="262"/>
      <c r="DD94" s="262"/>
      <c r="DE94" s="262"/>
      <c r="DF94" s="262"/>
      <c r="DG94" s="262"/>
      <c r="DH94" s="102">
        <f t="shared" si="46"/>
        <v>0</v>
      </c>
      <c r="DI94" s="100">
        <f t="shared" si="47"/>
        <v>0</v>
      </c>
      <c r="DJ94" s="98">
        <f t="shared" si="48"/>
        <v>0</v>
      </c>
      <c r="DK94" s="100">
        <f t="shared" si="49"/>
        <v>0</v>
      </c>
    </row>
    <row r="95" spans="1:115" ht="42" customHeight="1" x14ac:dyDescent="0.15">
      <c r="A95" s="32">
        <v>85</v>
      </c>
      <c r="B95" s="239"/>
      <c r="C95" s="196"/>
      <c r="D95" s="240"/>
      <c r="E95" s="200"/>
      <c r="F95" s="75"/>
      <c r="G95" s="196"/>
      <c r="H95" s="196"/>
      <c r="I95" s="196"/>
      <c r="J95" s="196"/>
      <c r="K95" s="72"/>
      <c r="L95" s="105"/>
      <c r="M95" s="105"/>
      <c r="N95" s="207"/>
      <c r="O95" s="86"/>
      <c r="P95" s="75"/>
      <c r="Q95" s="76"/>
      <c r="R95" s="72"/>
      <c r="S95" s="34"/>
      <c r="T95" s="69"/>
      <c r="U95" s="70"/>
      <c r="V95" s="69"/>
      <c r="W95" s="70"/>
      <c r="X95" s="71"/>
      <c r="Y95" s="196"/>
      <c r="Z95" s="72"/>
      <c r="AA95" s="196"/>
      <c r="AB95" s="73"/>
      <c r="AC95" s="200"/>
      <c r="AD95" s="196"/>
      <c r="AE95" s="196"/>
      <c r="AF95" s="216"/>
      <c r="AG95" s="74"/>
      <c r="AH95" s="72"/>
      <c r="AI95" s="72"/>
      <c r="AJ95" s="196"/>
      <c r="AK95" s="196"/>
      <c r="AL95" s="33"/>
      <c r="AM95" s="75"/>
      <c r="AN95" s="187" t="str">
        <f>IF($AL95="","",VLOOKUP($AL95,国・地域コード!B87:D258,3,0))</f>
        <v/>
      </c>
      <c r="AO95" s="72"/>
      <c r="AP95" s="75"/>
      <c r="AQ95" s="75"/>
      <c r="AR95" s="75"/>
      <c r="AS95" s="75"/>
      <c r="AT95" s="33"/>
      <c r="AU95" s="33"/>
      <c r="AV95" s="231"/>
      <c r="AW95" s="354"/>
      <c r="AX95" s="354"/>
      <c r="AY95" s="355"/>
      <c r="AZ95" s="354"/>
      <c r="BA95" s="354"/>
      <c r="BB95" s="355"/>
      <c r="BC95" s="136" t="str">
        <f t="shared" si="36"/>
        <v/>
      </c>
      <c r="BD95" s="136" t="str">
        <f t="shared" si="37"/>
        <v/>
      </c>
      <c r="BE95" s="92" t="str">
        <f t="shared" si="35"/>
        <v/>
      </c>
      <c r="BF95" s="92" t="str">
        <f t="shared" si="50"/>
        <v/>
      </c>
      <c r="BG95" s="92" t="str">
        <f t="shared" si="50"/>
        <v/>
      </c>
      <c r="BH95" s="92" t="str">
        <f t="shared" si="50"/>
        <v/>
      </c>
      <c r="BI95" s="92" t="str">
        <f t="shared" si="50"/>
        <v/>
      </c>
      <c r="BJ95" s="92" t="str">
        <f t="shared" si="50"/>
        <v/>
      </c>
      <c r="BK95" s="92" t="str">
        <f t="shared" si="50"/>
        <v/>
      </c>
      <c r="BL95" s="92" t="str">
        <f t="shared" si="50"/>
        <v/>
      </c>
      <c r="BM95" s="92" t="str">
        <f t="shared" si="50"/>
        <v/>
      </c>
      <c r="BN95" s="92" t="str">
        <f t="shared" si="50"/>
        <v/>
      </c>
      <c r="BO95" s="92" t="str">
        <f t="shared" si="50"/>
        <v/>
      </c>
      <c r="BP95" s="92" t="str">
        <f t="shared" si="50"/>
        <v/>
      </c>
      <c r="BQ95" s="93" t="str">
        <f t="shared" si="51"/>
        <v/>
      </c>
      <c r="BR95" s="93" t="str">
        <f t="shared" si="51"/>
        <v/>
      </c>
      <c r="BS95" s="93" t="str">
        <f t="shared" si="51"/>
        <v/>
      </c>
      <c r="BT95" s="93" t="str">
        <f t="shared" si="51"/>
        <v/>
      </c>
      <c r="BU95" s="93" t="str">
        <f t="shared" si="51"/>
        <v/>
      </c>
      <c r="BV95" s="93" t="str">
        <f t="shared" si="51"/>
        <v/>
      </c>
      <c r="BW95" s="93" t="str">
        <f t="shared" si="51"/>
        <v/>
      </c>
      <c r="BX95" s="93" t="str">
        <f t="shared" si="51"/>
        <v/>
      </c>
      <c r="BY95" s="93" t="str">
        <f t="shared" si="51"/>
        <v/>
      </c>
      <c r="BZ95" s="93" t="str">
        <f t="shared" si="51"/>
        <v/>
      </c>
      <c r="CA95" s="93" t="str">
        <f t="shared" si="51"/>
        <v/>
      </c>
      <c r="CB95" s="93" t="str">
        <f t="shared" si="51"/>
        <v/>
      </c>
      <c r="CC95" s="90">
        <f t="shared" si="39"/>
        <v>0</v>
      </c>
      <c r="CD95" s="90">
        <f t="shared" si="40"/>
        <v>0</v>
      </c>
      <c r="CE95" s="88">
        <f t="shared" si="41"/>
        <v>0</v>
      </c>
      <c r="CF95" s="138" t="str">
        <f t="shared" si="42"/>
        <v/>
      </c>
      <c r="CG95" s="96" t="str">
        <f t="shared" si="43"/>
        <v/>
      </c>
      <c r="CH95" s="96" t="str">
        <f t="shared" si="44"/>
        <v/>
      </c>
      <c r="CI95" s="96" t="str">
        <f t="shared" si="45"/>
        <v/>
      </c>
      <c r="CJ95" s="262"/>
      <c r="CK95" s="262"/>
      <c r="CL95" s="262"/>
      <c r="CM95" s="262"/>
      <c r="CN95" s="262"/>
      <c r="CO95" s="262"/>
      <c r="CP95" s="262"/>
      <c r="CQ95" s="262"/>
      <c r="CR95" s="262"/>
      <c r="CS95" s="262"/>
      <c r="CT95" s="262"/>
      <c r="CU95" s="262"/>
      <c r="CV95" s="262"/>
      <c r="CW95" s="262"/>
      <c r="CX95" s="262"/>
      <c r="CY95" s="262"/>
      <c r="CZ95" s="262"/>
      <c r="DA95" s="262"/>
      <c r="DB95" s="262"/>
      <c r="DC95" s="262"/>
      <c r="DD95" s="262"/>
      <c r="DE95" s="262"/>
      <c r="DF95" s="262"/>
      <c r="DG95" s="262"/>
      <c r="DH95" s="102">
        <f t="shared" si="46"/>
        <v>0</v>
      </c>
      <c r="DI95" s="100">
        <f t="shared" si="47"/>
        <v>0</v>
      </c>
      <c r="DJ95" s="98">
        <f t="shared" si="48"/>
        <v>0</v>
      </c>
      <c r="DK95" s="100">
        <f t="shared" si="49"/>
        <v>0</v>
      </c>
    </row>
    <row r="96" spans="1:115" ht="42" customHeight="1" x14ac:dyDescent="0.15">
      <c r="A96" s="32">
        <v>86</v>
      </c>
      <c r="B96" s="239"/>
      <c r="C96" s="196"/>
      <c r="D96" s="240"/>
      <c r="E96" s="200"/>
      <c r="F96" s="75"/>
      <c r="G96" s="196"/>
      <c r="H96" s="196"/>
      <c r="I96" s="196"/>
      <c r="J96" s="196"/>
      <c r="K96" s="72"/>
      <c r="L96" s="105"/>
      <c r="M96" s="105"/>
      <c r="N96" s="207"/>
      <c r="O96" s="86"/>
      <c r="P96" s="75"/>
      <c r="Q96" s="76"/>
      <c r="R96" s="72"/>
      <c r="S96" s="34"/>
      <c r="T96" s="69"/>
      <c r="U96" s="70"/>
      <c r="V96" s="69"/>
      <c r="W96" s="70"/>
      <c r="X96" s="71"/>
      <c r="Y96" s="196"/>
      <c r="Z96" s="72"/>
      <c r="AA96" s="196"/>
      <c r="AB96" s="73"/>
      <c r="AC96" s="200"/>
      <c r="AD96" s="196"/>
      <c r="AE96" s="196"/>
      <c r="AF96" s="216"/>
      <c r="AG96" s="74"/>
      <c r="AH96" s="72"/>
      <c r="AI96" s="72"/>
      <c r="AJ96" s="196"/>
      <c r="AK96" s="196"/>
      <c r="AL96" s="33"/>
      <c r="AM96" s="75"/>
      <c r="AN96" s="187" t="str">
        <f>IF($AL96="","",VLOOKUP($AL96,国・地域コード!B88:D259,3,0))</f>
        <v/>
      </c>
      <c r="AO96" s="72"/>
      <c r="AP96" s="75"/>
      <c r="AQ96" s="75"/>
      <c r="AR96" s="75"/>
      <c r="AS96" s="75"/>
      <c r="AT96" s="33"/>
      <c r="AU96" s="33"/>
      <c r="AV96" s="231"/>
      <c r="AW96" s="354"/>
      <c r="AX96" s="354"/>
      <c r="AY96" s="355"/>
      <c r="AZ96" s="354"/>
      <c r="BA96" s="354"/>
      <c r="BB96" s="355"/>
      <c r="BC96" s="136" t="str">
        <f t="shared" si="36"/>
        <v/>
      </c>
      <c r="BD96" s="136" t="str">
        <f t="shared" si="37"/>
        <v/>
      </c>
      <c r="BE96" s="92" t="str">
        <f t="shared" si="35"/>
        <v/>
      </c>
      <c r="BF96" s="92" t="str">
        <f t="shared" si="50"/>
        <v/>
      </c>
      <c r="BG96" s="92" t="str">
        <f t="shared" si="50"/>
        <v/>
      </c>
      <c r="BH96" s="92" t="str">
        <f t="shared" si="50"/>
        <v/>
      </c>
      <c r="BI96" s="92" t="str">
        <f t="shared" si="50"/>
        <v/>
      </c>
      <c r="BJ96" s="92" t="str">
        <f t="shared" si="50"/>
        <v/>
      </c>
      <c r="BK96" s="92" t="str">
        <f t="shared" si="50"/>
        <v/>
      </c>
      <c r="BL96" s="92" t="str">
        <f t="shared" si="50"/>
        <v/>
      </c>
      <c r="BM96" s="92" t="str">
        <f t="shared" si="50"/>
        <v/>
      </c>
      <c r="BN96" s="92" t="str">
        <f t="shared" si="50"/>
        <v/>
      </c>
      <c r="BO96" s="92" t="str">
        <f t="shared" si="50"/>
        <v/>
      </c>
      <c r="BP96" s="92" t="str">
        <f t="shared" si="50"/>
        <v/>
      </c>
      <c r="BQ96" s="93" t="str">
        <f t="shared" si="51"/>
        <v/>
      </c>
      <c r="BR96" s="93" t="str">
        <f t="shared" si="51"/>
        <v/>
      </c>
      <c r="BS96" s="93" t="str">
        <f t="shared" si="51"/>
        <v/>
      </c>
      <c r="BT96" s="93" t="str">
        <f t="shared" si="51"/>
        <v/>
      </c>
      <c r="BU96" s="93" t="str">
        <f t="shared" si="51"/>
        <v/>
      </c>
      <c r="BV96" s="93" t="str">
        <f t="shared" si="51"/>
        <v/>
      </c>
      <c r="BW96" s="93" t="str">
        <f t="shared" si="51"/>
        <v/>
      </c>
      <c r="BX96" s="93" t="str">
        <f t="shared" si="51"/>
        <v/>
      </c>
      <c r="BY96" s="93" t="str">
        <f t="shared" si="51"/>
        <v/>
      </c>
      <c r="BZ96" s="93" t="str">
        <f t="shared" si="51"/>
        <v/>
      </c>
      <c r="CA96" s="93" t="str">
        <f t="shared" si="51"/>
        <v/>
      </c>
      <c r="CB96" s="93" t="str">
        <f t="shared" si="51"/>
        <v/>
      </c>
      <c r="CC96" s="90">
        <f t="shared" si="39"/>
        <v>0</v>
      </c>
      <c r="CD96" s="90">
        <f t="shared" si="40"/>
        <v>0</v>
      </c>
      <c r="CE96" s="88">
        <f t="shared" si="41"/>
        <v>0</v>
      </c>
      <c r="CF96" s="138" t="str">
        <f t="shared" si="42"/>
        <v/>
      </c>
      <c r="CG96" s="96" t="str">
        <f t="shared" si="43"/>
        <v/>
      </c>
      <c r="CH96" s="96" t="str">
        <f t="shared" si="44"/>
        <v/>
      </c>
      <c r="CI96" s="96" t="str">
        <f t="shared" si="45"/>
        <v/>
      </c>
      <c r="CJ96" s="262"/>
      <c r="CK96" s="262"/>
      <c r="CL96" s="262"/>
      <c r="CM96" s="262"/>
      <c r="CN96" s="262"/>
      <c r="CO96" s="262"/>
      <c r="CP96" s="262"/>
      <c r="CQ96" s="262"/>
      <c r="CR96" s="262"/>
      <c r="CS96" s="262"/>
      <c r="CT96" s="262"/>
      <c r="CU96" s="262"/>
      <c r="CV96" s="262"/>
      <c r="CW96" s="262"/>
      <c r="CX96" s="262"/>
      <c r="CY96" s="262"/>
      <c r="CZ96" s="262"/>
      <c r="DA96" s="262"/>
      <c r="DB96" s="262"/>
      <c r="DC96" s="262"/>
      <c r="DD96" s="262"/>
      <c r="DE96" s="262"/>
      <c r="DF96" s="262"/>
      <c r="DG96" s="262"/>
      <c r="DH96" s="102">
        <f t="shared" si="46"/>
        <v>0</v>
      </c>
      <c r="DI96" s="100">
        <f t="shared" si="47"/>
        <v>0</v>
      </c>
      <c r="DJ96" s="98">
        <f t="shared" si="48"/>
        <v>0</v>
      </c>
      <c r="DK96" s="100">
        <f t="shared" si="49"/>
        <v>0</v>
      </c>
    </row>
    <row r="97" spans="1:115" ht="42" customHeight="1" x14ac:dyDescent="0.15">
      <c r="A97" s="32">
        <v>87</v>
      </c>
      <c r="B97" s="239"/>
      <c r="C97" s="196"/>
      <c r="D97" s="240"/>
      <c r="E97" s="200"/>
      <c r="F97" s="75"/>
      <c r="G97" s="196"/>
      <c r="H97" s="196"/>
      <c r="I97" s="196"/>
      <c r="J97" s="196"/>
      <c r="K97" s="72"/>
      <c r="L97" s="105"/>
      <c r="M97" s="105"/>
      <c r="N97" s="207"/>
      <c r="O97" s="86"/>
      <c r="P97" s="75"/>
      <c r="Q97" s="76"/>
      <c r="R97" s="72"/>
      <c r="S97" s="34"/>
      <c r="T97" s="69"/>
      <c r="U97" s="70"/>
      <c r="V97" s="69"/>
      <c r="W97" s="70"/>
      <c r="X97" s="71"/>
      <c r="Y97" s="196"/>
      <c r="Z97" s="72"/>
      <c r="AA97" s="196"/>
      <c r="AB97" s="73"/>
      <c r="AC97" s="200"/>
      <c r="AD97" s="196"/>
      <c r="AE97" s="196"/>
      <c r="AF97" s="216"/>
      <c r="AG97" s="74"/>
      <c r="AH97" s="72"/>
      <c r="AI97" s="72"/>
      <c r="AJ97" s="196"/>
      <c r="AK97" s="196"/>
      <c r="AL97" s="33"/>
      <c r="AM97" s="75"/>
      <c r="AN97" s="187" t="str">
        <f>IF($AL97="","",VLOOKUP($AL97,国・地域コード!B89:D260,3,0))</f>
        <v/>
      </c>
      <c r="AO97" s="72"/>
      <c r="AP97" s="75"/>
      <c r="AQ97" s="75"/>
      <c r="AR97" s="75"/>
      <c r="AS97" s="75"/>
      <c r="AT97" s="33"/>
      <c r="AU97" s="33"/>
      <c r="AV97" s="231"/>
      <c r="AW97" s="354"/>
      <c r="AX97" s="354"/>
      <c r="AY97" s="355"/>
      <c r="AZ97" s="354"/>
      <c r="BA97" s="354"/>
      <c r="BB97" s="355"/>
      <c r="BC97" s="136" t="str">
        <f t="shared" si="36"/>
        <v/>
      </c>
      <c r="BD97" s="136" t="str">
        <f t="shared" si="37"/>
        <v/>
      </c>
      <c r="BE97" s="92" t="str">
        <f t="shared" si="35"/>
        <v/>
      </c>
      <c r="BF97" s="92" t="str">
        <f t="shared" si="50"/>
        <v/>
      </c>
      <c r="BG97" s="92" t="str">
        <f t="shared" si="50"/>
        <v/>
      </c>
      <c r="BH97" s="92" t="str">
        <f t="shared" si="50"/>
        <v/>
      </c>
      <c r="BI97" s="92" t="str">
        <f t="shared" si="50"/>
        <v/>
      </c>
      <c r="BJ97" s="92" t="str">
        <f t="shared" si="50"/>
        <v/>
      </c>
      <c r="BK97" s="92" t="str">
        <f t="shared" si="50"/>
        <v/>
      </c>
      <c r="BL97" s="92" t="str">
        <f t="shared" si="50"/>
        <v/>
      </c>
      <c r="BM97" s="92" t="str">
        <f t="shared" si="50"/>
        <v/>
      </c>
      <c r="BN97" s="92" t="str">
        <f t="shared" si="50"/>
        <v/>
      </c>
      <c r="BO97" s="92" t="str">
        <f t="shared" si="50"/>
        <v/>
      </c>
      <c r="BP97" s="92" t="str">
        <f t="shared" si="50"/>
        <v/>
      </c>
      <c r="BQ97" s="93" t="str">
        <f t="shared" si="51"/>
        <v/>
      </c>
      <c r="BR97" s="93" t="str">
        <f t="shared" si="51"/>
        <v/>
      </c>
      <c r="BS97" s="93" t="str">
        <f t="shared" si="51"/>
        <v/>
      </c>
      <c r="BT97" s="93" t="str">
        <f t="shared" si="51"/>
        <v/>
      </c>
      <c r="BU97" s="93" t="str">
        <f t="shared" si="51"/>
        <v/>
      </c>
      <c r="BV97" s="93" t="str">
        <f t="shared" si="51"/>
        <v/>
      </c>
      <c r="BW97" s="93" t="str">
        <f t="shared" si="51"/>
        <v/>
      </c>
      <c r="BX97" s="93" t="str">
        <f t="shared" si="51"/>
        <v/>
      </c>
      <c r="BY97" s="93" t="str">
        <f t="shared" si="51"/>
        <v/>
      </c>
      <c r="BZ97" s="93" t="str">
        <f t="shared" si="51"/>
        <v/>
      </c>
      <c r="CA97" s="93" t="str">
        <f t="shared" si="51"/>
        <v/>
      </c>
      <c r="CB97" s="93" t="str">
        <f t="shared" si="51"/>
        <v/>
      </c>
      <c r="CC97" s="90">
        <f t="shared" si="39"/>
        <v>0</v>
      </c>
      <c r="CD97" s="90">
        <f t="shared" si="40"/>
        <v>0</v>
      </c>
      <c r="CE97" s="88">
        <f t="shared" si="41"/>
        <v>0</v>
      </c>
      <c r="CF97" s="138" t="str">
        <f t="shared" si="42"/>
        <v/>
      </c>
      <c r="CG97" s="96" t="str">
        <f t="shared" si="43"/>
        <v/>
      </c>
      <c r="CH97" s="96" t="str">
        <f t="shared" si="44"/>
        <v/>
      </c>
      <c r="CI97" s="96" t="str">
        <f t="shared" si="45"/>
        <v/>
      </c>
      <c r="CJ97" s="262"/>
      <c r="CK97" s="262"/>
      <c r="CL97" s="262"/>
      <c r="CM97" s="262"/>
      <c r="CN97" s="262"/>
      <c r="CO97" s="262"/>
      <c r="CP97" s="262"/>
      <c r="CQ97" s="262"/>
      <c r="CR97" s="262"/>
      <c r="CS97" s="262"/>
      <c r="CT97" s="262"/>
      <c r="CU97" s="262"/>
      <c r="CV97" s="262"/>
      <c r="CW97" s="262"/>
      <c r="CX97" s="262"/>
      <c r="CY97" s="262"/>
      <c r="CZ97" s="262"/>
      <c r="DA97" s="262"/>
      <c r="DB97" s="262"/>
      <c r="DC97" s="262"/>
      <c r="DD97" s="262"/>
      <c r="DE97" s="262"/>
      <c r="DF97" s="262"/>
      <c r="DG97" s="262"/>
      <c r="DH97" s="102">
        <f t="shared" si="46"/>
        <v>0</v>
      </c>
      <c r="DI97" s="100">
        <f t="shared" si="47"/>
        <v>0</v>
      </c>
      <c r="DJ97" s="98">
        <f t="shared" si="48"/>
        <v>0</v>
      </c>
      <c r="DK97" s="100">
        <f t="shared" si="49"/>
        <v>0</v>
      </c>
    </row>
    <row r="98" spans="1:115" ht="42" customHeight="1" x14ac:dyDescent="0.15">
      <c r="A98" s="32">
        <v>88</v>
      </c>
      <c r="B98" s="239"/>
      <c r="C98" s="196"/>
      <c r="D98" s="240"/>
      <c r="E98" s="200"/>
      <c r="F98" s="75"/>
      <c r="G98" s="196"/>
      <c r="H98" s="196"/>
      <c r="I98" s="196"/>
      <c r="J98" s="196"/>
      <c r="K98" s="72"/>
      <c r="L98" s="105"/>
      <c r="M98" s="105"/>
      <c r="N98" s="207"/>
      <c r="O98" s="86"/>
      <c r="P98" s="75"/>
      <c r="Q98" s="76"/>
      <c r="R98" s="72"/>
      <c r="S98" s="34"/>
      <c r="T98" s="69"/>
      <c r="U98" s="70"/>
      <c r="V98" s="69"/>
      <c r="W98" s="70"/>
      <c r="X98" s="71"/>
      <c r="Y98" s="196"/>
      <c r="Z98" s="72"/>
      <c r="AA98" s="196"/>
      <c r="AB98" s="73"/>
      <c r="AC98" s="200"/>
      <c r="AD98" s="196"/>
      <c r="AE98" s="196"/>
      <c r="AF98" s="216"/>
      <c r="AG98" s="74"/>
      <c r="AH98" s="72"/>
      <c r="AI98" s="72"/>
      <c r="AJ98" s="196"/>
      <c r="AK98" s="196"/>
      <c r="AL98" s="33"/>
      <c r="AM98" s="75"/>
      <c r="AN98" s="187" t="str">
        <f>IF($AL98="","",VLOOKUP($AL98,国・地域コード!B90:D261,3,0))</f>
        <v/>
      </c>
      <c r="AO98" s="72"/>
      <c r="AP98" s="75"/>
      <c r="AQ98" s="75"/>
      <c r="AR98" s="75"/>
      <c r="AS98" s="75"/>
      <c r="AT98" s="33"/>
      <c r="AU98" s="33"/>
      <c r="AV98" s="231"/>
      <c r="AW98" s="354"/>
      <c r="AX98" s="354"/>
      <c r="AY98" s="355"/>
      <c r="AZ98" s="354"/>
      <c r="BA98" s="354"/>
      <c r="BB98" s="355"/>
      <c r="BC98" s="136" t="str">
        <f t="shared" si="36"/>
        <v/>
      </c>
      <c r="BD98" s="136" t="str">
        <f t="shared" si="37"/>
        <v/>
      </c>
      <c r="BE98" s="92" t="str">
        <f t="shared" si="35"/>
        <v/>
      </c>
      <c r="BF98" s="92" t="str">
        <f t="shared" si="50"/>
        <v/>
      </c>
      <c r="BG98" s="92" t="str">
        <f t="shared" si="50"/>
        <v/>
      </c>
      <c r="BH98" s="92" t="str">
        <f t="shared" si="50"/>
        <v/>
      </c>
      <c r="BI98" s="92" t="str">
        <f t="shared" si="50"/>
        <v/>
      </c>
      <c r="BJ98" s="92" t="str">
        <f t="shared" si="50"/>
        <v/>
      </c>
      <c r="BK98" s="92" t="str">
        <f t="shared" si="50"/>
        <v/>
      </c>
      <c r="BL98" s="92" t="str">
        <f t="shared" si="50"/>
        <v/>
      </c>
      <c r="BM98" s="92" t="str">
        <f t="shared" si="50"/>
        <v/>
      </c>
      <c r="BN98" s="92" t="str">
        <f t="shared" si="50"/>
        <v/>
      </c>
      <c r="BO98" s="92" t="str">
        <f t="shared" si="50"/>
        <v/>
      </c>
      <c r="BP98" s="92" t="str">
        <f t="shared" si="50"/>
        <v/>
      </c>
      <c r="BQ98" s="93" t="str">
        <f t="shared" si="51"/>
        <v/>
      </c>
      <c r="BR98" s="93" t="str">
        <f t="shared" si="51"/>
        <v/>
      </c>
      <c r="BS98" s="93" t="str">
        <f t="shared" si="51"/>
        <v/>
      </c>
      <c r="BT98" s="93" t="str">
        <f t="shared" si="51"/>
        <v/>
      </c>
      <c r="BU98" s="93" t="str">
        <f t="shared" si="51"/>
        <v/>
      </c>
      <c r="BV98" s="93" t="str">
        <f t="shared" si="51"/>
        <v/>
      </c>
      <c r="BW98" s="93" t="str">
        <f t="shared" si="51"/>
        <v/>
      </c>
      <c r="BX98" s="93" t="str">
        <f t="shared" si="51"/>
        <v/>
      </c>
      <c r="BY98" s="93" t="str">
        <f t="shared" si="51"/>
        <v/>
      </c>
      <c r="BZ98" s="93" t="str">
        <f t="shared" si="51"/>
        <v/>
      </c>
      <c r="CA98" s="93" t="str">
        <f t="shared" si="51"/>
        <v/>
      </c>
      <c r="CB98" s="93" t="str">
        <f t="shared" si="51"/>
        <v/>
      </c>
      <c r="CC98" s="90">
        <f t="shared" si="39"/>
        <v>0</v>
      </c>
      <c r="CD98" s="90">
        <f t="shared" si="40"/>
        <v>0</v>
      </c>
      <c r="CE98" s="88">
        <f t="shared" si="41"/>
        <v>0</v>
      </c>
      <c r="CF98" s="138" t="str">
        <f t="shared" si="42"/>
        <v/>
      </c>
      <c r="CG98" s="96" t="str">
        <f t="shared" si="43"/>
        <v/>
      </c>
      <c r="CH98" s="96" t="str">
        <f t="shared" si="44"/>
        <v/>
      </c>
      <c r="CI98" s="96" t="str">
        <f t="shared" si="45"/>
        <v/>
      </c>
      <c r="CJ98" s="262"/>
      <c r="CK98" s="262"/>
      <c r="CL98" s="262"/>
      <c r="CM98" s="262"/>
      <c r="CN98" s="262"/>
      <c r="CO98" s="262"/>
      <c r="CP98" s="262"/>
      <c r="CQ98" s="262"/>
      <c r="CR98" s="262"/>
      <c r="CS98" s="262"/>
      <c r="CT98" s="262"/>
      <c r="CU98" s="262"/>
      <c r="CV98" s="262"/>
      <c r="CW98" s="262"/>
      <c r="CX98" s="262"/>
      <c r="CY98" s="262"/>
      <c r="CZ98" s="262"/>
      <c r="DA98" s="262"/>
      <c r="DB98" s="262"/>
      <c r="DC98" s="262"/>
      <c r="DD98" s="262"/>
      <c r="DE98" s="262"/>
      <c r="DF98" s="262"/>
      <c r="DG98" s="262"/>
      <c r="DH98" s="102">
        <f t="shared" si="46"/>
        <v>0</v>
      </c>
      <c r="DI98" s="100">
        <f t="shared" si="47"/>
        <v>0</v>
      </c>
      <c r="DJ98" s="98">
        <f t="shared" si="48"/>
        <v>0</v>
      </c>
      <c r="DK98" s="100">
        <f t="shared" si="49"/>
        <v>0</v>
      </c>
    </row>
    <row r="99" spans="1:115" ht="42" customHeight="1" x14ac:dyDescent="0.15">
      <c r="A99" s="32">
        <v>89</v>
      </c>
      <c r="B99" s="239"/>
      <c r="C99" s="196"/>
      <c r="D99" s="240"/>
      <c r="E99" s="200"/>
      <c r="F99" s="75"/>
      <c r="G99" s="196"/>
      <c r="H99" s="196"/>
      <c r="I99" s="196"/>
      <c r="J99" s="196"/>
      <c r="K99" s="72"/>
      <c r="L99" s="105"/>
      <c r="M99" s="105"/>
      <c r="N99" s="207"/>
      <c r="O99" s="86"/>
      <c r="P99" s="75"/>
      <c r="Q99" s="76"/>
      <c r="R99" s="72"/>
      <c r="S99" s="34"/>
      <c r="T99" s="69"/>
      <c r="U99" s="70"/>
      <c r="V99" s="69"/>
      <c r="W99" s="70"/>
      <c r="X99" s="71"/>
      <c r="Y99" s="196"/>
      <c r="Z99" s="72"/>
      <c r="AA99" s="196"/>
      <c r="AB99" s="73"/>
      <c r="AC99" s="200"/>
      <c r="AD99" s="196"/>
      <c r="AE99" s="196"/>
      <c r="AF99" s="216"/>
      <c r="AG99" s="74"/>
      <c r="AH99" s="72"/>
      <c r="AI99" s="72"/>
      <c r="AJ99" s="196"/>
      <c r="AK99" s="196"/>
      <c r="AL99" s="33"/>
      <c r="AM99" s="75"/>
      <c r="AN99" s="187" t="str">
        <f>IF($AL99="","",VLOOKUP($AL99,国・地域コード!B91:D262,3,0))</f>
        <v/>
      </c>
      <c r="AO99" s="72"/>
      <c r="AP99" s="75"/>
      <c r="AQ99" s="75"/>
      <c r="AR99" s="75"/>
      <c r="AS99" s="75"/>
      <c r="AT99" s="33"/>
      <c r="AU99" s="33"/>
      <c r="AV99" s="231"/>
      <c r="AW99" s="354"/>
      <c r="AX99" s="354"/>
      <c r="AY99" s="355"/>
      <c r="AZ99" s="354"/>
      <c r="BA99" s="354"/>
      <c r="BB99" s="355"/>
      <c r="BC99" s="136" t="str">
        <f t="shared" si="36"/>
        <v/>
      </c>
      <c r="BD99" s="136" t="str">
        <f t="shared" si="37"/>
        <v/>
      </c>
      <c r="BE99" s="92" t="str">
        <f t="shared" si="35"/>
        <v/>
      </c>
      <c r="BF99" s="92" t="str">
        <f t="shared" si="50"/>
        <v/>
      </c>
      <c r="BG99" s="92" t="str">
        <f t="shared" si="50"/>
        <v/>
      </c>
      <c r="BH99" s="92" t="str">
        <f t="shared" si="50"/>
        <v/>
      </c>
      <c r="BI99" s="92" t="str">
        <f t="shared" si="50"/>
        <v/>
      </c>
      <c r="BJ99" s="92" t="str">
        <f t="shared" si="50"/>
        <v/>
      </c>
      <c r="BK99" s="92" t="str">
        <f t="shared" si="50"/>
        <v/>
      </c>
      <c r="BL99" s="92" t="str">
        <f t="shared" si="50"/>
        <v/>
      </c>
      <c r="BM99" s="92" t="str">
        <f t="shared" si="50"/>
        <v/>
      </c>
      <c r="BN99" s="92" t="str">
        <f t="shared" si="50"/>
        <v/>
      </c>
      <c r="BO99" s="92" t="str">
        <f t="shared" si="50"/>
        <v/>
      </c>
      <c r="BP99" s="92" t="str">
        <f t="shared" si="50"/>
        <v/>
      </c>
      <c r="BQ99" s="93" t="str">
        <f t="shared" si="51"/>
        <v/>
      </c>
      <c r="BR99" s="93" t="str">
        <f t="shared" si="51"/>
        <v/>
      </c>
      <c r="BS99" s="93" t="str">
        <f t="shared" si="51"/>
        <v/>
      </c>
      <c r="BT99" s="93" t="str">
        <f t="shared" si="51"/>
        <v/>
      </c>
      <c r="BU99" s="93" t="str">
        <f t="shared" si="51"/>
        <v/>
      </c>
      <c r="BV99" s="93" t="str">
        <f t="shared" si="51"/>
        <v/>
      </c>
      <c r="BW99" s="93" t="str">
        <f t="shared" si="51"/>
        <v/>
      </c>
      <c r="BX99" s="93" t="str">
        <f t="shared" si="51"/>
        <v/>
      </c>
      <c r="BY99" s="93" t="str">
        <f t="shared" si="51"/>
        <v/>
      </c>
      <c r="BZ99" s="93" t="str">
        <f t="shared" si="51"/>
        <v/>
      </c>
      <c r="CA99" s="93" t="str">
        <f t="shared" si="51"/>
        <v/>
      </c>
      <c r="CB99" s="93" t="str">
        <f t="shared" si="51"/>
        <v/>
      </c>
      <c r="CC99" s="90">
        <f t="shared" si="39"/>
        <v>0</v>
      </c>
      <c r="CD99" s="90">
        <f t="shared" si="40"/>
        <v>0</v>
      </c>
      <c r="CE99" s="88">
        <f t="shared" si="41"/>
        <v>0</v>
      </c>
      <c r="CF99" s="138" t="str">
        <f t="shared" si="42"/>
        <v/>
      </c>
      <c r="CG99" s="96" t="str">
        <f t="shared" si="43"/>
        <v/>
      </c>
      <c r="CH99" s="96" t="str">
        <f t="shared" si="44"/>
        <v/>
      </c>
      <c r="CI99" s="96" t="str">
        <f t="shared" si="45"/>
        <v/>
      </c>
      <c r="CJ99" s="262"/>
      <c r="CK99" s="262"/>
      <c r="CL99" s="262"/>
      <c r="CM99" s="262"/>
      <c r="CN99" s="262"/>
      <c r="CO99" s="262"/>
      <c r="CP99" s="262"/>
      <c r="CQ99" s="262"/>
      <c r="CR99" s="262"/>
      <c r="CS99" s="262"/>
      <c r="CT99" s="262"/>
      <c r="CU99" s="262"/>
      <c r="CV99" s="262"/>
      <c r="CW99" s="262"/>
      <c r="CX99" s="262"/>
      <c r="CY99" s="262"/>
      <c r="CZ99" s="262"/>
      <c r="DA99" s="262"/>
      <c r="DB99" s="262"/>
      <c r="DC99" s="262"/>
      <c r="DD99" s="262"/>
      <c r="DE99" s="262"/>
      <c r="DF99" s="262"/>
      <c r="DG99" s="262"/>
      <c r="DH99" s="102">
        <f t="shared" si="46"/>
        <v>0</v>
      </c>
      <c r="DI99" s="100">
        <f t="shared" si="47"/>
        <v>0</v>
      </c>
      <c r="DJ99" s="98">
        <f t="shared" si="48"/>
        <v>0</v>
      </c>
      <c r="DK99" s="100">
        <f t="shared" si="49"/>
        <v>0</v>
      </c>
    </row>
    <row r="100" spans="1:115" ht="42" customHeight="1" x14ac:dyDescent="0.15">
      <c r="A100" s="32">
        <v>90</v>
      </c>
      <c r="B100" s="239"/>
      <c r="C100" s="196"/>
      <c r="D100" s="240"/>
      <c r="E100" s="200"/>
      <c r="F100" s="75"/>
      <c r="G100" s="196"/>
      <c r="H100" s="196"/>
      <c r="I100" s="196"/>
      <c r="J100" s="196"/>
      <c r="K100" s="72"/>
      <c r="L100" s="105"/>
      <c r="M100" s="105"/>
      <c r="N100" s="207"/>
      <c r="O100" s="86"/>
      <c r="P100" s="75"/>
      <c r="Q100" s="76"/>
      <c r="R100" s="72"/>
      <c r="S100" s="34"/>
      <c r="T100" s="69"/>
      <c r="U100" s="70"/>
      <c r="V100" s="69"/>
      <c r="W100" s="70"/>
      <c r="X100" s="71"/>
      <c r="Y100" s="196"/>
      <c r="Z100" s="72"/>
      <c r="AA100" s="196"/>
      <c r="AB100" s="73"/>
      <c r="AC100" s="200"/>
      <c r="AD100" s="196"/>
      <c r="AE100" s="196"/>
      <c r="AF100" s="216"/>
      <c r="AG100" s="74"/>
      <c r="AH100" s="72"/>
      <c r="AI100" s="72"/>
      <c r="AJ100" s="196"/>
      <c r="AK100" s="196"/>
      <c r="AL100" s="33"/>
      <c r="AM100" s="75"/>
      <c r="AN100" s="187" t="str">
        <f>IF($AL100="","",VLOOKUP($AL100,国・地域コード!B92:D263,3,0))</f>
        <v/>
      </c>
      <c r="AO100" s="72"/>
      <c r="AP100" s="75"/>
      <c r="AQ100" s="75"/>
      <c r="AR100" s="75"/>
      <c r="AS100" s="75"/>
      <c r="AT100" s="33"/>
      <c r="AU100" s="33"/>
      <c r="AV100" s="231"/>
      <c r="AW100" s="354"/>
      <c r="AX100" s="354"/>
      <c r="AY100" s="355"/>
      <c r="AZ100" s="354"/>
      <c r="BA100" s="354"/>
      <c r="BB100" s="355"/>
      <c r="BC100" s="136" t="str">
        <f t="shared" si="36"/>
        <v/>
      </c>
      <c r="BD100" s="136" t="str">
        <f t="shared" si="37"/>
        <v/>
      </c>
      <c r="BE100" s="92" t="str">
        <f t="shared" si="35"/>
        <v/>
      </c>
      <c r="BF100" s="92" t="str">
        <f t="shared" si="50"/>
        <v/>
      </c>
      <c r="BG100" s="92" t="str">
        <f t="shared" si="50"/>
        <v/>
      </c>
      <c r="BH100" s="92" t="str">
        <f t="shared" si="50"/>
        <v/>
      </c>
      <c r="BI100" s="92" t="str">
        <f t="shared" si="50"/>
        <v/>
      </c>
      <c r="BJ100" s="92" t="str">
        <f t="shared" si="50"/>
        <v/>
      </c>
      <c r="BK100" s="92" t="str">
        <f t="shared" si="50"/>
        <v/>
      </c>
      <c r="BL100" s="92" t="str">
        <f t="shared" si="50"/>
        <v/>
      </c>
      <c r="BM100" s="92" t="str">
        <f t="shared" si="50"/>
        <v/>
      </c>
      <c r="BN100" s="92" t="str">
        <f t="shared" si="50"/>
        <v/>
      </c>
      <c r="BO100" s="92" t="str">
        <f t="shared" si="50"/>
        <v/>
      </c>
      <c r="BP100" s="92" t="str">
        <f t="shared" si="50"/>
        <v/>
      </c>
      <c r="BQ100" s="93" t="str">
        <f t="shared" si="51"/>
        <v/>
      </c>
      <c r="BR100" s="93" t="str">
        <f t="shared" si="51"/>
        <v/>
      </c>
      <c r="BS100" s="93" t="str">
        <f t="shared" si="51"/>
        <v/>
      </c>
      <c r="BT100" s="93" t="str">
        <f t="shared" si="51"/>
        <v/>
      </c>
      <c r="BU100" s="93" t="str">
        <f t="shared" si="51"/>
        <v/>
      </c>
      <c r="BV100" s="93" t="str">
        <f t="shared" si="51"/>
        <v/>
      </c>
      <c r="BW100" s="93" t="str">
        <f t="shared" si="51"/>
        <v/>
      </c>
      <c r="BX100" s="93" t="str">
        <f t="shared" si="51"/>
        <v/>
      </c>
      <c r="BY100" s="93" t="str">
        <f t="shared" si="51"/>
        <v/>
      </c>
      <c r="BZ100" s="93" t="str">
        <f t="shared" si="51"/>
        <v/>
      </c>
      <c r="CA100" s="93" t="str">
        <f t="shared" si="51"/>
        <v/>
      </c>
      <c r="CB100" s="93" t="str">
        <f t="shared" si="51"/>
        <v/>
      </c>
      <c r="CC100" s="90">
        <f t="shared" si="39"/>
        <v>0</v>
      </c>
      <c r="CD100" s="90">
        <f t="shared" si="40"/>
        <v>0</v>
      </c>
      <c r="CE100" s="88">
        <f t="shared" si="41"/>
        <v>0</v>
      </c>
      <c r="CF100" s="138" t="str">
        <f t="shared" si="42"/>
        <v/>
      </c>
      <c r="CG100" s="96" t="str">
        <f t="shared" si="43"/>
        <v/>
      </c>
      <c r="CH100" s="96" t="str">
        <f t="shared" si="44"/>
        <v/>
      </c>
      <c r="CI100" s="96" t="str">
        <f t="shared" si="45"/>
        <v/>
      </c>
      <c r="CJ100" s="262"/>
      <c r="CK100" s="262"/>
      <c r="CL100" s="262"/>
      <c r="CM100" s="262"/>
      <c r="CN100" s="262"/>
      <c r="CO100" s="262"/>
      <c r="CP100" s="262"/>
      <c r="CQ100" s="262"/>
      <c r="CR100" s="262"/>
      <c r="CS100" s="262"/>
      <c r="CT100" s="262"/>
      <c r="CU100" s="262"/>
      <c r="CV100" s="262"/>
      <c r="CW100" s="262"/>
      <c r="CX100" s="262"/>
      <c r="CY100" s="262"/>
      <c r="CZ100" s="262"/>
      <c r="DA100" s="262"/>
      <c r="DB100" s="262"/>
      <c r="DC100" s="262"/>
      <c r="DD100" s="262"/>
      <c r="DE100" s="262"/>
      <c r="DF100" s="262"/>
      <c r="DG100" s="262"/>
      <c r="DH100" s="102">
        <f t="shared" si="46"/>
        <v>0</v>
      </c>
      <c r="DI100" s="100">
        <f t="shared" si="47"/>
        <v>0</v>
      </c>
      <c r="DJ100" s="98">
        <f t="shared" si="48"/>
        <v>0</v>
      </c>
      <c r="DK100" s="100">
        <f t="shared" si="49"/>
        <v>0</v>
      </c>
    </row>
    <row r="101" spans="1:115" ht="42" customHeight="1" x14ac:dyDescent="0.15">
      <c r="A101" s="32">
        <v>91</v>
      </c>
      <c r="B101" s="239"/>
      <c r="C101" s="196"/>
      <c r="D101" s="240"/>
      <c r="E101" s="200"/>
      <c r="F101" s="75"/>
      <c r="G101" s="196"/>
      <c r="H101" s="196"/>
      <c r="I101" s="196"/>
      <c r="J101" s="196"/>
      <c r="K101" s="72"/>
      <c r="L101" s="105"/>
      <c r="M101" s="105"/>
      <c r="N101" s="207"/>
      <c r="O101" s="86"/>
      <c r="P101" s="75"/>
      <c r="Q101" s="76"/>
      <c r="R101" s="72"/>
      <c r="S101" s="34"/>
      <c r="T101" s="69"/>
      <c r="U101" s="70"/>
      <c r="V101" s="69"/>
      <c r="W101" s="70"/>
      <c r="X101" s="71"/>
      <c r="Y101" s="196"/>
      <c r="Z101" s="72"/>
      <c r="AA101" s="196"/>
      <c r="AB101" s="73"/>
      <c r="AC101" s="200"/>
      <c r="AD101" s="196"/>
      <c r="AE101" s="196"/>
      <c r="AF101" s="216"/>
      <c r="AG101" s="74"/>
      <c r="AH101" s="72"/>
      <c r="AI101" s="72"/>
      <c r="AJ101" s="196"/>
      <c r="AK101" s="196"/>
      <c r="AL101" s="33"/>
      <c r="AM101" s="75"/>
      <c r="AN101" s="187" t="str">
        <f>IF($AL101="","",VLOOKUP($AL101,国・地域コード!B93:D264,3,0))</f>
        <v/>
      </c>
      <c r="AO101" s="72"/>
      <c r="AP101" s="75"/>
      <c r="AQ101" s="75"/>
      <c r="AR101" s="75"/>
      <c r="AS101" s="75"/>
      <c r="AT101" s="33"/>
      <c r="AU101" s="33"/>
      <c r="AV101" s="231"/>
      <c r="AW101" s="354"/>
      <c r="AX101" s="354"/>
      <c r="AY101" s="355"/>
      <c r="AZ101" s="354"/>
      <c r="BA101" s="354"/>
      <c r="BB101" s="355"/>
      <c r="BC101" s="136" t="str">
        <f t="shared" si="36"/>
        <v/>
      </c>
      <c r="BD101" s="136" t="str">
        <f t="shared" si="37"/>
        <v/>
      </c>
      <c r="BE101" s="92" t="str">
        <f t="shared" si="35"/>
        <v/>
      </c>
      <c r="BF101" s="92" t="str">
        <f t="shared" si="50"/>
        <v/>
      </c>
      <c r="BG101" s="92" t="str">
        <f t="shared" si="50"/>
        <v/>
      </c>
      <c r="BH101" s="92" t="str">
        <f t="shared" si="50"/>
        <v/>
      </c>
      <c r="BI101" s="92" t="str">
        <f t="shared" si="50"/>
        <v/>
      </c>
      <c r="BJ101" s="92" t="str">
        <f t="shared" si="50"/>
        <v/>
      </c>
      <c r="BK101" s="92" t="str">
        <f t="shared" si="50"/>
        <v/>
      </c>
      <c r="BL101" s="92" t="str">
        <f t="shared" si="50"/>
        <v/>
      </c>
      <c r="BM101" s="92" t="str">
        <f t="shared" si="50"/>
        <v/>
      </c>
      <c r="BN101" s="92" t="str">
        <f t="shared" si="50"/>
        <v/>
      </c>
      <c r="BO101" s="92" t="str">
        <f t="shared" si="50"/>
        <v/>
      </c>
      <c r="BP101" s="92" t="str">
        <f t="shared" si="50"/>
        <v/>
      </c>
      <c r="BQ101" s="93" t="str">
        <f t="shared" si="51"/>
        <v/>
      </c>
      <c r="BR101" s="93" t="str">
        <f t="shared" si="51"/>
        <v/>
      </c>
      <c r="BS101" s="93" t="str">
        <f t="shared" si="51"/>
        <v/>
      </c>
      <c r="BT101" s="93" t="str">
        <f t="shared" si="51"/>
        <v/>
      </c>
      <c r="BU101" s="93" t="str">
        <f t="shared" si="51"/>
        <v/>
      </c>
      <c r="BV101" s="93" t="str">
        <f t="shared" si="51"/>
        <v/>
      </c>
      <c r="BW101" s="93" t="str">
        <f t="shared" si="51"/>
        <v/>
      </c>
      <c r="BX101" s="93" t="str">
        <f t="shared" si="51"/>
        <v/>
      </c>
      <c r="BY101" s="93" t="str">
        <f t="shared" si="51"/>
        <v/>
      </c>
      <c r="BZ101" s="93" t="str">
        <f t="shared" si="51"/>
        <v/>
      </c>
      <c r="CA101" s="93" t="str">
        <f t="shared" si="51"/>
        <v/>
      </c>
      <c r="CB101" s="93" t="str">
        <f t="shared" si="51"/>
        <v/>
      </c>
      <c r="CC101" s="90">
        <f t="shared" si="39"/>
        <v>0</v>
      </c>
      <c r="CD101" s="90">
        <f t="shared" si="40"/>
        <v>0</v>
      </c>
      <c r="CE101" s="88">
        <f t="shared" si="41"/>
        <v>0</v>
      </c>
      <c r="CF101" s="138" t="str">
        <f t="shared" si="42"/>
        <v/>
      </c>
      <c r="CG101" s="96" t="str">
        <f t="shared" si="43"/>
        <v/>
      </c>
      <c r="CH101" s="96" t="str">
        <f t="shared" si="44"/>
        <v/>
      </c>
      <c r="CI101" s="96" t="str">
        <f t="shared" si="45"/>
        <v/>
      </c>
      <c r="CJ101" s="262"/>
      <c r="CK101" s="262"/>
      <c r="CL101" s="262"/>
      <c r="CM101" s="262"/>
      <c r="CN101" s="262"/>
      <c r="CO101" s="262"/>
      <c r="CP101" s="262"/>
      <c r="CQ101" s="262"/>
      <c r="CR101" s="262"/>
      <c r="CS101" s="262"/>
      <c r="CT101" s="262"/>
      <c r="CU101" s="262"/>
      <c r="CV101" s="262"/>
      <c r="CW101" s="262"/>
      <c r="CX101" s="262"/>
      <c r="CY101" s="262"/>
      <c r="CZ101" s="262"/>
      <c r="DA101" s="262"/>
      <c r="DB101" s="262"/>
      <c r="DC101" s="262"/>
      <c r="DD101" s="262"/>
      <c r="DE101" s="262"/>
      <c r="DF101" s="262"/>
      <c r="DG101" s="262"/>
      <c r="DH101" s="102">
        <f t="shared" si="46"/>
        <v>0</v>
      </c>
      <c r="DI101" s="100">
        <f t="shared" si="47"/>
        <v>0</v>
      </c>
      <c r="DJ101" s="98">
        <f t="shared" si="48"/>
        <v>0</v>
      </c>
      <c r="DK101" s="100">
        <f t="shared" si="49"/>
        <v>0</v>
      </c>
    </row>
    <row r="102" spans="1:115" ht="42" customHeight="1" x14ac:dyDescent="0.15">
      <c r="A102" s="32">
        <v>92</v>
      </c>
      <c r="B102" s="239"/>
      <c r="C102" s="196"/>
      <c r="D102" s="240"/>
      <c r="E102" s="200"/>
      <c r="F102" s="75"/>
      <c r="G102" s="196"/>
      <c r="H102" s="196"/>
      <c r="I102" s="196"/>
      <c r="J102" s="196"/>
      <c r="K102" s="72"/>
      <c r="L102" s="105"/>
      <c r="M102" s="105"/>
      <c r="N102" s="207"/>
      <c r="O102" s="86"/>
      <c r="P102" s="75"/>
      <c r="Q102" s="76"/>
      <c r="R102" s="72"/>
      <c r="S102" s="34"/>
      <c r="T102" s="69"/>
      <c r="U102" s="70"/>
      <c r="V102" s="69"/>
      <c r="W102" s="70"/>
      <c r="X102" s="71"/>
      <c r="Y102" s="196"/>
      <c r="Z102" s="72"/>
      <c r="AA102" s="196"/>
      <c r="AB102" s="73"/>
      <c r="AC102" s="200"/>
      <c r="AD102" s="196"/>
      <c r="AE102" s="196"/>
      <c r="AF102" s="216"/>
      <c r="AG102" s="74"/>
      <c r="AH102" s="72"/>
      <c r="AI102" s="72"/>
      <c r="AJ102" s="196"/>
      <c r="AK102" s="196"/>
      <c r="AL102" s="33"/>
      <c r="AM102" s="75"/>
      <c r="AN102" s="187" t="str">
        <f>IF($AL102="","",VLOOKUP($AL102,国・地域コード!B94:D265,3,0))</f>
        <v/>
      </c>
      <c r="AO102" s="72"/>
      <c r="AP102" s="75"/>
      <c r="AQ102" s="75"/>
      <c r="AR102" s="75"/>
      <c r="AS102" s="75"/>
      <c r="AT102" s="33"/>
      <c r="AU102" s="33"/>
      <c r="AV102" s="231"/>
      <c r="AW102" s="354"/>
      <c r="AX102" s="354"/>
      <c r="AY102" s="355"/>
      <c r="AZ102" s="354"/>
      <c r="BA102" s="354"/>
      <c r="BB102" s="355"/>
      <c r="BC102" s="136" t="str">
        <f t="shared" si="36"/>
        <v/>
      </c>
      <c r="BD102" s="136" t="str">
        <f t="shared" si="37"/>
        <v/>
      </c>
      <c r="BE102" s="92" t="str">
        <f t="shared" si="35"/>
        <v/>
      </c>
      <c r="BF102" s="92" t="str">
        <f t="shared" si="50"/>
        <v/>
      </c>
      <c r="BG102" s="92" t="str">
        <f t="shared" si="50"/>
        <v/>
      </c>
      <c r="BH102" s="92" t="str">
        <f t="shared" si="50"/>
        <v/>
      </c>
      <c r="BI102" s="92" t="str">
        <f t="shared" si="50"/>
        <v/>
      </c>
      <c r="BJ102" s="92" t="str">
        <f t="shared" si="50"/>
        <v/>
      </c>
      <c r="BK102" s="92" t="str">
        <f t="shared" si="50"/>
        <v/>
      </c>
      <c r="BL102" s="92" t="str">
        <f t="shared" si="50"/>
        <v/>
      </c>
      <c r="BM102" s="92" t="str">
        <f t="shared" si="50"/>
        <v/>
      </c>
      <c r="BN102" s="92" t="str">
        <f t="shared" si="50"/>
        <v/>
      </c>
      <c r="BO102" s="92" t="str">
        <f t="shared" si="50"/>
        <v/>
      </c>
      <c r="BP102" s="92" t="str">
        <f t="shared" si="50"/>
        <v/>
      </c>
      <c r="BQ102" s="93" t="str">
        <f t="shared" si="51"/>
        <v/>
      </c>
      <c r="BR102" s="93" t="str">
        <f t="shared" si="51"/>
        <v/>
      </c>
      <c r="BS102" s="93" t="str">
        <f t="shared" si="51"/>
        <v/>
      </c>
      <c r="BT102" s="93" t="str">
        <f t="shared" si="51"/>
        <v/>
      </c>
      <c r="BU102" s="93" t="str">
        <f t="shared" si="51"/>
        <v/>
      </c>
      <c r="BV102" s="93" t="str">
        <f t="shared" si="51"/>
        <v/>
      </c>
      <c r="BW102" s="93" t="str">
        <f t="shared" si="51"/>
        <v/>
      </c>
      <c r="BX102" s="93" t="str">
        <f t="shared" si="51"/>
        <v/>
      </c>
      <c r="BY102" s="93" t="str">
        <f t="shared" si="51"/>
        <v/>
      </c>
      <c r="BZ102" s="93" t="str">
        <f t="shared" si="51"/>
        <v/>
      </c>
      <c r="CA102" s="93" t="str">
        <f t="shared" si="51"/>
        <v/>
      </c>
      <c r="CB102" s="93" t="str">
        <f t="shared" si="51"/>
        <v/>
      </c>
      <c r="CC102" s="90">
        <f t="shared" si="39"/>
        <v>0</v>
      </c>
      <c r="CD102" s="90">
        <f t="shared" si="40"/>
        <v>0</v>
      </c>
      <c r="CE102" s="88">
        <f t="shared" si="41"/>
        <v>0</v>
      </c>
      <c r="CF102" s="138" t="str">
        <f t="shared" si="42"/>
        <v/>
      </c>
      <c r="CG102" s="96" t="str">
        <f t="shared" si="43"/>
        <v/>
      </c>
      <c r="CH102" s="96" t="str">
        <f t="shared" si="44"/>
        <v/>
      </c>
      <c r="CI102" s="96" t="str">
        <f t="shared" si="45"/>
        <v/>
      </c>
      <c r="CJ102" s="262"/>
      <c r="CK102" s="262"/>
      <c r="CL102" s="262"/>
      <c r="CM102" s="262"/>
      <c r="CN102" s="262"/>
      <c r="CO102" s="262"/>
      <c r="CP102" s="262"/>
      <c r="CQ102" s="262"/>
      <c r="CR102" s="262"/>
      <c r="CS102" s="262"/>
      <c r="CT102" s="262"/>
      <c r="CU102" s="262"/>
      <c r="CV102" s="262"/>
      <c r="CW102" s="262"/>
      <c r="CX102" s="262"/>
      <c r="CY102" s="262"/>
      <c r="CZ102" s="262"/>
      <c r="DA102" s="262"/>
      <c r="DB102" s="262"/>
      <c r="DC102" s="262"/>
      <c r="DD102" s="262"/>
      <c r="DE102" s="262"/>
      <c r="DF102" s="262"/>
      <c r="DG102" s="262"/>
      <c r="DH102" s="102">
        <f t="shared" si="46"/>
        <v>0</v>
      </c>
      <c r="DI102" s="100">
        <f t="shared" si="47"/>
        <v>0</v>
      </c>
      <c r="DJ102" s="98">
        <f t="shared" si="48"/>
        <v>0</v>
      </c>
      <c r="DK102" s="100">
        <f t="shared" si="49"/>
        <v>0</v>
      </c>
    </row>
    <row r="103" spans="1:115" ht="42" customHeight="1" x14ac:dyDescent="0.15">
      <c r="A103" s="32">
        <v>93</v>
      </c>
      <c r="B103" s="239"/>
      <c r="C103" s="196"/>
      <c r="D103" s="240"/>
      <c r="E103" s="200"/>
      <c r="F103" s="75"/>
      <c r="G103" s="196"/>
      <c r="H103" s="196"/>
      <c r="I103" s="196"/>
      <c r="J103" s="196"/>
      <c r="K103" s="72"/>
      <c r="L103" s="105"/>
      <c r="M103" s="105"/>
      <c r="N103" s="207"/>
      <c r="O103" s="86"/>
      <c r="P103" s="75"/>
      <c r="Q103" s="76"/>
      <c r="R103" s="72"/>
      <c r="S103" s="34"/>
      <c r="T103" s="69"/>
      <c r="U103" s="70"/>
      <c r="V103" s="69"/>
      <c r="W103" s="70"/>
      <c r="X103" s="71"/>
      <c r="Y103" s="196"/>
      <c r="Z103" s="72"/>
      <c r="AA103" s="196"/>
      <c r="AB103" s="73"/>
      <c r="AC103" s="200"/>
      <c r="AD103" s="196"/>
      <c r="AE103" s="196"/>
      <c r="AF103" s="216"/>
      <c r="AG103" s="74"/>
      <c r="AH103" s="72"/>
      <c r="AI103" s="72"/>
      <c r="AJ103" s="196"/>
      <c r="AK103" s="196"/>
      <c r="AL103" s="33"/>
      <c r="AM103" s="75"/>
      <c r="AN103" s="187" t="str">
        <f>IF($AL103="","",VLOOKUP($AL103,国・地域コード!B95:D266,3,0))</f>
        <v/>
      </c>
      <c r="AO103" s="72"/>
      <c r="AP103" s="75"/>
      <c r="AQ103" s="75"/>
      <c r="AR103" s="75"/>
      <c r="AS103" s="75"/>
      <c r="AT103" s="33"/>
      <c r="AU103" s="33"/>
      <c r="AV103" s="231"/>
      <c r="AW103" s="354"/>
      <c r="AX103" s="354"/>
      <c r="AY103" s="355"/>
      <c r="AZ103" s="354"/>
      <c r="BA103" s="354"/>
      <c r="BB103" s="355"/>
      <c r="BC103" s="136" t="str">
        <f t="shared" si="36"/>
        <v/>
      </c>
      <c r="BD103" s="136" t="str">
        <f t="shared" si="37"/>
        <v/>
      </c>
      <c r="BE103" s="92" t="str">
        <f t="shared" si="35"/>
        <v/>
      </c>
      <c r="BF103" s="92" t="str">
        <f t="shared" si="50"/>
        <v/>
      </c>
      <c r="BG103" s="92" t="str">
        <f t="shared" si="50"/>
        <v/>
      </c>
      <c r="BH103" s="92" t="str">
        <f t="shared" si="50"/>
        <v/>
      </c>
      <c r="BI103" s="92" t="str">
        <f t="shared" si="50"/>
        <v/>
      </c>
      <c r="BJ103" s="92" t="str">
        <f t="shared" si="50"/>
        <v/>
      </c>
      <c r="BK103" s="92" t="str">
        <f t="shared" si="50"/>
        <v/>
      </c>
      <c r="BL103" s="92" t="str">
        <f t="shared" si="50"/>
        <v/>
      </c>
      <c r="BM103" s="92" t="str">
        <f t="shared" si="50"/>
        <v/>
      </c>
      <c r="BN103" s="92" t="str">
        <f t="shared" si="50"/>
        <v/>
      </c>
      <c r="BO103" s="92" t="str">
        <f t="shared" si="50"/>
        <v/>
      </c>
      <c r="BP103" s="92" t="str">
        <f t="shared" si="50"/>
        <v/>
      </c>
      <c r="BQ103" s="93" t="str">
        <f t="shared" si="51"/>
        <v/>
      </c>
      <c r="BR103" s="93" t="str">
        <f t="shared" si="51"/>
        <v/>
      </c>
      <c r="BS103" s="93" t="str">
        <f t="shared" si="51"/>
        <v/>
      </c>
      <c r="BT103" s="93" t="str">
        <f t="shared" si="51"/>
        <v/>
      </c>
      <c r="BU103" s="93" t="str">
        <f t="shared" si="51"/>
        <v/>
      </c>
      <c r="BV103" s="93" t="str">
        <f t="shared" si="51"/>
        <v/>
      </c>
      <c r="BW103" s="93" t="str">
        <f t="shared" si="51"/>
        <v/>
      </c>
      <c r="BX103" s="93" t="str">
        <f t="shared" si="51"/>
        <v/>
      </c>
      <c r="BY103" s="93" t="str">
        <f t="shared" si="51"/>
        <v/>
      </c>
      <c r="BZ103" s="93" t="str">
        <f t="shared" si="51"/>
        <v/>
      </c>
      <c r="CA103" s="93" t="str">
        <f t="shared" si="51"/>
        <v/>
      </c>
      <c r="CB103" s="93" t="str">
        <f t="shared" si="51"/>
        <v/>
      </c>
      <c r="CC103" s="90">
        <f t="shared" si="39"/>
        <v>0</v>
      </c>
      <c r="CD103" s="90">
        <f t="shared" si="40"/>
        <v>0</v>
      </c>
      <c r="CE103" s="88">
        <f t="shared" si="41"/>
        <v>0</v>
      </c>
      <c r="CF103" s="138" t="str">
        <f t="shared" si="42"/>
        <v/>
      </c>
      <c r="CG103" s="96" t="str">
        <f t="shared" si="43"/>
        <v/>
      </c>
      <c r="CH103" s="96" t="str">
        <f t="shared" si="44"/>
        <v/>
      </c>
      <c r="CI103" s="96" t="str">
        <f t="shared" si="45"/>
        <v/>
      </c>
      <c r="CJ103" s="262"/>
      <c r="CK103" s="262"/>
      <c r="CL103" s="262"/>
      <c r="CM103" s="262"/>
      <c r="CN103" s="262"/>
      <c r="CO103" s="262"/>
      <c r="CP103" s="262"/>
      <c r="CQ103" s="262"/>
      <c r="CR103" s="262"/>
      <c r="CS103" s="262"/>
      <c r="CT103" s="262"/>
      <c r="CU103" s="262"/>
      <c r="CV103" s="262"/>
      <c r="CW103" s="262"/>
      <c r="CX103" s="262"/>
      <c r="CY103" s="262"/>
      <c r="CZ103" s="262"/>
      <c r="DA103" s="262"/>
      <c r="DB103" s="262"/>
      <c r="DC103" s="262"/>
      <c r="DD103" s="262"/>
      <c r="DE103" s="262"/>
      <c r="DF103" s="262"/>
      <c r="DG103" s="262"/>
      <c r="DH103" s="102">
        <f t="shared" si="46"/>
        <v>0</v>
      </c>
      <c r="DI103" s="100">
        <f t="shared" si="47"/>
        <v>0</v>
      </c>
      <c r="DJ103" s="98">
        <f t="shared" si="48"/>
        <v>0</v>
      </c>
      <c r="DK103" s="100">
        <f t="shared" si="49"/>
        <v>0</v>
      </c>
    </row>
    <row r="104" spans="1:115" ht="42" customHeight="1" x14ac:dyDescent="0.15">
      <c r="A104" s="32">
        <v>94</v>
      </c>
      <c r="B104" s="239"/>
      <c r="C104" s="196"/>
      <c r="D104" s="240"/>
      <c r="E104" s="200"/>
      <c r="F104" s="75"/>
      <c r="G104" s="196"/>
      <c r="H104" s="196"/>
      <c r="I104" s="196"/>
      <c r="J104" s="196"/>
      <c r="K104" s="72"/>
      <c r="L104" s="105"/>
      <c r="M104" s="105"/>
      <c r="N104" s="207"/>
      <c r="O104" s="86"/>
      <c r="P104" s="75"/>
      <c r="Q104" s="76"/>
      <c r="R104" s="72"/>
      <c r="S104" s="34"/>
      <c r="T104" s="69"/>
      <c r="U104" s="70"/>
      <c r="V104" s="69"/>
      <c r="W104" s="70"/>
      <c r="X104" s="71"/>
      <c r="Y104" s="196"/>
      <c r="Z104" s="72"/>
      <c r="AA104" s="196"/>
      <c r="AB104" s="73"/>
      <c r="AC104" s="200"/>
      <c r="AD104" s="196"/>
      <c r="AE104" s="196"/>
      <c r="AF104" s="216"/>
      <c r="AG104" s="74"/>
      <c r="AH104" s="72"/>
      <c r="AI104" s="72"/>
      <c r="AJ104" s="196"/>
      <c r="AK104" s="196"/>
      <c r="AL104" s="33"/>
      <c r="AM104" s="75"/>
      <c r="AN104" s="187" t="str">
        <f>IF($AL104="","",VLOOKUP($AL104,国・地域コード!B96:D267,3,0))</f>
        <v/>
      </c>
      <c r="AO104" s="72"/>
      <c r="AP104" s="75"/>
      <c r="AQ104" s="75"/>
      <c r="AR104" s="75"/>
      <c r="AS104" s="75"/>
      <c r="AT104" s="33"/>
      <c r="AU104" s="33"/>
      <c r="AV104" s="231"/>
      <c r="AW104" s="354"/>
      <c r="AX104" s="354"/>
      <c r="AY104" s="355"/>
      <c r="AZ104" s="354"/>
      <c r="BA104" s="354"/>
      <c r="BB104" s="355"/>
      <c r="BC104" s="136" t="str">
        <f t="shared" si="36"/>
        <v/>
      </c>
      <c r="BD104" s="136" t="str">
        <f t="shared" si="37"/>
        <v/>
      </c>
      <c r="BE104" s="92" t="str">
        <f t="shared" si="35"/>
        <v/>
      </c>
      <c r="BF104" s="92" t="str">
        <f t="shared" si="50"/>
        <v/>
      </c>
      <c r="BG104" s="92" t="str">
        <f t="shared" si="50"/>
        <v/>
      </c>
      <c r="BH104" s="92" t="str">
        <f t="shared" si="50"/>
        <v/>
      </c>
      <c r="BI104" s="92" t="str">
        <f t="shared" si="50"/>
        <v/>
      </c>
      <c r="BJ104" s="92" t="str">
        <f t="shared" si="50"/>
        <v/>
      </c>
      <c r="BK104" s="92" t="str">
        <f t="shared" si="50"/>
        <v/>
      </c>
      <c r="BL104" s="92" t="str">
        <f t="shared" si="50"/>
        <v/>
      </c>
      <c r="BM104" s="92" t="str">
        <f t="shared" si="50"/>
        <v/>
      </c>
      <c r="BN104" s="92" t="str">
        <f t="shared" si="50"/>
        <v/>
      </c>
      <c r="BO104" s="92" t="str">
        <f t="shared" si="50"/>
        <v/>
      </c>
      <c r="BP104" s="92" t="str">
        <f t="shared" si="50"/>
        <v/>
      </c>
      <c r="BQ104" s="93" t="str">
        <f t="shared" si="51"/>
        <v/>
      </c>
      <c r="BR104" s="93" t="str">
        <f t="shared" si="51"/>
        <v/>
      </c>
      <c r="BS104" s="93" t="str">
        <f t="shared" si="51"/>
        <v/>
      </c>
      <c r="BT104" s="93" t="str">
        <f t="shared" si="51"/>
        <v/>
      </c>
      <c r="BU104" s="93" t="str">
        <f t="shared" si="51"/>
        <v/>
      </c>
      <c r="BV104" s="93" t="str">
        <f t="shared" si="51"/>
        <v/>
      </c>
      <c r="BW104" s="93" t="str">
        <f t="shared" si="51"/>
        <v/>
      </c>
      <c r="BX104" s="93" t="str">
        <f t="shared" si="51"/>
        <v/>
      </c>
      <c r="BY104" s="93" t="str">
        <f t="shared" si="51"/>
        <v/>
      </c>
      <c r="BZ104" s="93" t="str">
        <f t="shared" si="51"/>
        <v/>
      </c>
      <c r="CA104" s="93" t="str">
        <f t="shared" si="51"/>
        <v/>
      </c>
      <c r="CB104" s="93" t="str">
        <f t="shared" si="51"/>
        <v/>
      </c>
      <c r="CC104" s="90">
        <f t="shared" si="39"/>
        <v>0</v>
      </c>
      <c r="CD104" s="90">
        <f t="shared" si="40"/>
        <v>0</v>
      </c>
      <c r="CE104" s="88">
        <f t="shared" si="41"/>
        <v>0</v>
      </c>
      <c r="CF104" s="138" t="str">
        <f t="shared" si="42"/>
        <v/>
      </c>
      <c r="CG104" s="96" t="str">
        <f t="shared" si="43"/>
        <v/>
      </c>
      <c r="CH104" s="96" t="str">
        <f t="shared" si="44"/>
        <v/>
      </c>
      <c r="CI104" s="96" t="str">
        <f t="shared" si="45"/>
        <v/>
      </c>
      <c r="CJ104" s="262"/>
      <c r="CK104" s="262"/>
      <c r="CL104" s="262"/>
      <c r="CM104" s="262"/>
      <c r="CN104" s="262"/>
      <c r="CO104" s="262"/>
      <c r="CP104" s="262"/>
      <c r="CQ104" s="262"/>
      <c r="CR104" s="262"/>
      <c r="CS104" s="262"/>
      <c r="CT104" s="262"/>
      <c r="CU104" s="262"/>
      <c r="CV104" s="262"/>
      <c r="CW104" s="262"/>
      <c r="CX104" s="262"/>
      <c r="CY104" s="262"/>
      <c r="CZ104" s="262"/>
      <c r="DA104" s="262"/>
      <c r="DB104" s="262"/>
      <c r="DC104" s="262"/>
      <c r="DD104" s="262"/>
      <c r="DE104" s="262"/>
      <c r="DF104" s="262"/>
      <c r="DG104" s="262"/>
      <c r="DH104" s="102">
        <f t="shared" si="46"/>
        <v>0</v>
      </c>
      <c r="DI104" s="100">
        <f t="shared" si="47"/>
        <v>0</v>
      </c>
      <c r="DJ104" s="98">
        <f t="shared" si="48"/>
        <v>0</v>
      </c>
      <c r="DK104" s="100">
        <f t="shared" si="49"/>
        <v>0</v>
      </c>
    </row>
    <row r="105" spans="1:115" ht="42" customHeight="1" x14ac:dyDescent="0.15">
      <c r="A105" s="32">
        <v>95</v>
      </c>
      <c r="B105" s="239"/>
      <c r="C105" s="196"/>
      <c r="D105" s="240"/>
      <c r="E105" s="200"/>
      <c r="F105" s="75"/>
      <c r="G105" s="196"/>
      <c r="H105" s="196"/>
      <c r="I105" s="196"/>
      <c r="J105" s="196"/>
      <c r="K105" s="72"/>
      <c r="L105" s="105"/>
      <c r="M105" s="105"/>
      <c r="N105" s="207"/>
      <c r="O105" s="86"/>
      <c r="P105" s="75"/>
      <c r="Q105" s="76"/>
      <c r="R105" s="72"/>
      <c r="S105" s="34"/>
      <c r="T105" s="69"/>
      <c r="U105" s="70"/>
      <c r="V105" s="69"/>
      <c r="W105" s="70"/>
      <c r="X105" s="71"/>
      <c r="Y105" s="196"/>
      <c r="Z105" s="72"/>
      <c r="AA105" s="196"/>
      <c r="AB105" s="73"/>
      <c r="AC105" s="200"/>
      <c r="AD105" s="196"/>
      <c r="AE105" s="196"/>
      <c r="AF105" s="216"/>
      <c r="AG105" s="74"/>
      <c r="AH105" s="72"/>
      <c r="AI105" s="72"/>
      <c r="AJ105" s="196"/>
      <c r="AK105" s="196"/>
      <c r="AL105" s="33"/>
      <c r="AM105" s="75"/>
      <c r="AN105" s="187" t="str">
        <f>IF($AL105="","",VLOOKUP($AL105,国・地域コード!B97:D268,3,0))</f>
        <v/>
      </c>
      <c r="AO105" s="72"/>
      <c r="AP105" s="75"/>
      <c r="AQ105" s="75"/>
      <c r="AR105" s="75"/>
      <c r="AS105" s="75"/>
      <c r="AT105" s="33"/>
      <c r="AU105" s="33"/>
      <c r="AV105" s="231"/>
      <c r="AW105" s="354"/>
      <c r="AX105" s="354"/>
      <c r="AY105" s="355"/>
      <c r="AZ105" s="354"/>
      <c r="BA105" s="354"/>
      <c r="BB105" s="355"/>
      <c r="BC105" s="136" t="str">
        <f t="shared" si="36"/>
        <v/>
      </c>
      <c r="BD105" s="136" t="str">
        <f t="shared" si="37"/>
        <v/>
      </c>
      <c r="BE105" s="92" t="str">
        <f t="shared" si="35"/>
        <v/>
      </c>
      <c r="BF105" s="92" t="str">
        <f t="shared" si="50"/>
        <v/>
      </c>
      <c r="BG105" s="92" t="str">
        <f t="shared" si="50"/>
        <v/>
      </c>
      <c r="BH105" s="92" t="str">
        <f t="shared" si="50"/>
        <v/>
      </c>
      <c r="BI105" s="92" t="str">
        <f t="shared" si="50"/>
        <v/>
      </c>
      <c r="BJ105" s="92" t="str">
        <f t="shared" si="50"/>
        <v/>
      </c>
      <c r="BK105" s="92" t="str">
        <f t="shared" si="50"/>
        <v/>
      </c>
      <c r="BL105" s="92" t="str">
        <f t="shared" si="50"/>
        <v/>
      </c>
      <c r="BM105" s="92" t="str">
        <f t="shared" si="50"/>
        <v/>
      </c>
      <c r="BN105" s="92" t="str">
        <f t="shared" si="50"/>
        <v/>
      </c>
      <c r="BO105" s="92" t="str">
        <f t="shared" si="50"/>
        <v/>
      </c>
      <c r="BP105" s="92" t="str">
        <f t="shared" si="50"/>
        <v/>
      </c>
      <c r="BQ105" s="93" t="str">
        <f t="shared" si="51"/>
        <v/>
      </c>
      <c r="BR105" s="93" t="str">
        <f t="shared" si="51"/>
        <v/>
      </c>
      <c r="BS105" s="93" t="str">
        <f t="shared" si="51"/>
        <v/>
      </c>
      <c r="BT105" s="93" t="str">
        <f t="shared" si="51"/>
        <v/>
      </c>
      <c r="BU105" s="93" t="str">
        <f t="shared" si="51"/>
        <v/>
      </c>
      <c r="BV105" s="93" t="str">
        <f t="shared" si="51"/>
        <v/>
      </c>
      <c r="BW105" s="93" t="str">
        <f t="shared" si="51"/>
        <v/>
      </c>
      <c r="BX105" s="93" t="str">
        <f t="shared" si="51"/>
        <v/>
      </c>
      <c r="BY105" s="93" t="str">
        <f t="shared" si="51"/>
        <v/>
      </c>
      <c r="BZ105" s="93" t="str">
        <f t="shared" si="51"/>
        <v/>
      </c>
      <c r="CA105" s="93" t="str">
        <f t="shared" si="51"/>
        <v/>
      </c>
      <c r="CB105" s="93" t="str">
        <f t="shared" si="51"/>
        <v/>
      </c>
      <c r="CC105" s="90">
        <f t="shared" si="39"/>
        <v>0</v>
      </c>
      <c r="CD105" s="90">
        <f t="shared" si="40"/>
        <v>0</v>
      </c>
      <c r="CE105" s="88">
        <f t="shared" si="41"/>
        <v>0</v>
      </c>
      <c r="CF105" s="138" t="str">
        <f t="shared" si="42"/>
        <v/>
      </c>
      <c r="CG105" s="96" t="str">
        <f t="shared" si="43"/>
        <v/>
      </c>
      <c r="CH105" s="96" t="str">
        <f t="shared" si="44"/>
        <v/>
      </c>
      <c r="CI105" s="96" t="str">
        <f t="shared" si="45"/>
        <v/>
      </c>
      <c r="CJ105" s="262"/>
      <c r="CK105" s="262"/>
      <c r="CL105" s="262"/>
      <c r="CM105" s="262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  <c r="DE105" s="262"/>
      <c r="DF105" s="262"/>
      <c r="DG105" s="262"/>
      <c r="DH105" s="102">
        <f t="shared" si="46"/>
        <v>0</v>
      </c>
      <c r="DI105" s="100">
        <f t="shared" si="47"/>
        <v>0</v>
      </c>
      <c r="DJ105" s="98">
        <f t="shared" si="48"/>
        <v>0</v>
      </c>
      <c r="DK105" s="100">
        <f t="shared" si="49"/>
        <v>0</v>
      </c>
    </row>
    <row r="106" spans="1:115" ht="42" customHeight="1" x14ac:dyDescent="0.15">
      <c r="A106" s="32">
        <v>96</v>
      </c>
      <c r="B106" s="239"/>
      <c r="C106" s="196"/>
      <c r="D106" s="240"/>
      <c r="E106" s="200"/>
      <c r="F106" s="75"/>
      <c r="G106" s="196"/>
      <c r="H106" s="196"/>
      <c r="I106" s="196"/>
      <c r="J106" s="196"/>
      <c r="K106" s="72"/>
      <c r="L106" s="105"/>
      <c r="M106" s="105"/>
      <c r="N106" s="207"/>
      <c r="O106" s="86"/>
      <c r="P106" s="75"/>
      <c r="Q106" s="76"/>
      <c r="R106" s="72"/>
      <c r="S106" s="34"/>
      <c r="T106" s="69"/>
      <c r="U106" s="70"/>
      <c r="V106" s="69"/>
      <c r="W106" s="70"/>
      <c r="X106" s="71"/>
      <c r="Y106" s="196"/>
      <c r="Z106" s="72"/>
      <c r="AA106" s="196"/>
      <c r="AB106" s="73"/>
      <c r="AC106" s="200"/>
      <c r="AD106" s="196"/>
      <c r="AE106" s="196"/>
      <c r="AF106" s="216"/>
      <c r="AG106" s="74"/>
      <c r="AH106" s="72"/>
      <c r="AI106" s="72"/>
      <c r="AJ106" s="196"/>
      <c r="AK106" s="196"/>
      <c r="AL106" s="33"/>
      <c r="AM106" s="75"/>
      <c r="AN106" s="187" t="str">
        <f>IF($AL106="","",VLOOKUP($AL106,国・地域コード!B98:D269,3,0))</f>
        <v/>
      </c>
      <c r="AO106" s="72"/>
      <c r="AP106" s="75"/>
      <c r="AQ106" s="75"/>
      <c r="AR106" s="75"/>
      <c r="AS106" s="75"/>
      <c r="AT106" s="33"/>
      <c r="AU106" s="33"/>
      <c r="AV106" s="231"/>
      <c r="AW106" s="354"/>
      <c r="AX106" s="354"/>
      <c r="AY106" s="355"/>
      <c r="AZ106" s="354"/>
      <c r="BA106" s="354"/>
      <c r="BB106" s="355"/>
      <c r="BC106" s="136" t="str">
        <f t="shared" si="36"/>
        <v/>
      </c>
      <c r="BD106" s="136" t="str">
        <f t="shared" si="37"/>
        <v/>
      </c>
      <c r="BE106" s="92" t="str">
        <f t="shared" si="35"/>
        <v/>
      </c>
      <c r="BF106" s="92" t="str">
        <f t="shared" si="50"/>
        <v/>
      </c>
      <c r="BG106" s="92" t="str">
        <f t="shared" si="50"/>
        <v/>
      </c>
      <c r="BH106" s="92" t="str">
        <f t="shared" si="50"/>
        <v/>
      </c>
      <c r="BI106" s="92" t="str">
        <f t="shared" si="50"/>
        <v/>
      </c>
      <c r="BJ106" s="92" t="str">
        <f t="shared" si="50"/>
        <v/>
      </c>
      <c r="BK106" s="92" t="str">
        <f t="shared" si="50"/>
        <v/>
      </c>
      <c r="BL106" s="92" t="str">
        <f t="shared" si="50"/>
        <v/>
      </c>
      <c r="BM106" s="92" t="str">
        <f t="shared" si="50"/>
        <v/>
      </c>
      <c r="BN106" s="92" t="str">
        <f t="shared" si="50"/>
        <v/>
      </c>
      <c r="BO106" s="92" t="str">
        <f t="shared" si="50"/>
        <v/>
      </c>
      <c r="BP106" s="92" t="str">
        <f t="shared" si="50"/>
        <v/>
      </c>
      <c r="BQ106" s="93" t="str">
        <f t="shared" si="51"/>
        <v/>
      </c>
      <c r="BR106" s="93" t="str">
        <f t="shared" si="51"/>
        <v/>
      </c>
      <c r="BS106" s="93" t="str">
        <f t="shared" si="51"/>
        <v/>
      </c>
      <c r="BT106" s="93" t="str">
        <f t="shared" si="51"/>
        <v/>
      </c>
      <c r="BU106" s="93" t="str">
        <f t="shared" si="51"/>
        <v/>
      </c>
      <c r="BV106" s="93" t="str">
        <f t="shared" si="51"/>
        <v/>
      </c>
      <c r="BW106" s="93" t="str">
        <f t="shared" si="51"/>
        <v/>
      </c>
      <c r="BX106" s="93" t="str">
        <f t="shared" si="51"/>
        <v/>
      </c>
      <c r="BY106" s="93" t="str">
        <f t="shared" si="51"/>
        <v/>
      </c>
      <c r="BZ106" s="93" t="str">
        <f t="shared" si="51"/>
        <v/>
      </c>
      <c r="CA106" s="93" t="str">
        <f t="shared" si="51"/>
        <v/>
      </c>
      <c r="CB106" s="93" t="str">
        <f t="shared" si="51"/>
        <v/>
      </c>
      <c r="CC106" s="90">
        <f t="shared" si="39"/>
        <v>0</v>
      </c>
      <c r="CD106" s="90">
        <f t="shared" si="40"/>
        <v>0</v>
      </c>
      <c r="CE106" s="88">
        <f t="shared" si="41"/>
        <v>0</v>
      </c>
      <c r="CF106" s="138" t="str">
        <f t="shared" si="42"/>
        <v/>
      </c>
      <c r="CG106" s="96" t="str">
        <f t="shared" si="43"/>
        <v/>
      </c>
      <c r="CH106" s="96" t="str">
        <f t="shared" si="44"/>
        <v/>
      </c>
      <c r="CI106" s="96" t="str">
        <f t="shared" si="45"/>
        <v/>
      </c>
      <c r="CJ106" s="262"/>
      <c r="CK106" s="262"/>
      <c r="CL106" s="262"/>
      <c r="CM106" s="262"/>
      <c r="CN106" s="262"/>
      <c r="CO106" s="262"/>
      <c r="CP106" s="262"/>
      <c r="CQ106" s="262"/>
      <c r="CR106" s="262"/>
      <c r="CS106" s="262"/>
      <c r="CT106" s="262"/>
      <c r="CU106" s="262"/>
      <c r="CV106" s="262"/>
      <c r="CW106" s="262"/>
      <c r="CX106" s="262"/>
      <c r="CY106" s="262"/>
      <c r="CZ106" s="262"/>
      <c r="DA106" s="262"/>
      <c r="DB106" s="262"/>
      <c r="DC106" s="262"/>
      <c r="DD106" s="262"/>
      <c r="DE106" s="262"/>
      <c r="DF106" s="262"/>
      <c r="DG106" s="262"/>
      <c r="DH106" s="102">
        <f t="shared" si="46"/>
        <v>0</v>
      </c>
      <c r="DI106" s="100">
        <f t="shared" si="47"/>
        <v>0</v>
      </c>
      <c r="DJ106" s="98">
        <f t="shared" si="48"/>
        <v>0</v>
      </c>
      <c r="DK106" s="100">
        <f t="shared" si="49"/>
        <v>0</v>
      </c>
    </row>
    <row r="107" spans="1:115" ht="42" customHeight="1" x14ac:dyDescent="0.15">
      <c r="A107" s="32">
        <v>97</v>
      </c>
      <c r="B107" s="239"/>
      <c r="C107" s="196"/>
      <c r="D107" s="240"/>
      <c r="E107" s="200"/>
      <c r="F107" s="75"/>
      <c r="G107" s="196"/>
      <c r="H107" s="196"/>
      <c r="I107" s="196"/>
      <c r="J107" s="196"/>
      <c r="K107" s="72"/>
      <c r="L107" s="105"/>
      <c r="M107" s="105"/>
      <c r="N107" s="207"/>
      <c r="O107" s="86"/>
      <c r="P107" s="75"/>
      <c r="Q107" s="76"/>
      <c r="R107" s="72"/>
      <c r="S107" s="34"/>
      <c r="T107" s="69"/>
      <c r="U107" s="70"/>
      <c r="V107" s="69"/>
      <c r="W107" s="70"/>
      <c r="X107" s="71"/>
      <c r="Y107" s="196"/>
      <c r="Z107" s="72"/>
      <c r="AA107" s="196"/>
      <c r="AB107" s="73"/>
      <c r="AC107" s="200"/>
      <c r="AD107" s="196"/>
      <c r="AE107" s="196"/>
      <c r="AF107" s="216"/>
      <c r="AG107" s="74"/>
      <c r="AH107" s="72"/>
      <c r="AI107" s="72"/>
      <c r="AJ107" s="196"/>
      <c r="AK107" s="196"/>
      <c r="AL107" s="33"/>
      <c r="AM107" s="75"/>
      <c r="AN107" s="187" t="str">
        <f>IF($AL107="","",VLOOKUP($AL107,国・地域コード!B99:D270,3,0))</f>
        <v/>
      </c>
      <c r="AO107" s="72"/>
      <c r="AP107" s="75"/>
      <c r="AQ107" s="75"/>
      <c r="AR107" s="75"/>
      <c r="AS107" s="75"/>
      <c r="AT107" s="33"/>
      <c r="AU107" s="33"/>
      <c r="AV107" s="231"/>
      <c r="AW107" s="354"/>
      <c r="AX107" s="354"/>
      <c r="AY107" s="355"/>
      <c r="AZ107" s="354"/>
      <c r="BA107" s="354"/>
      <c r="BB107" s="355"/>
      <c r="BC107" s="136" t="str">
        <f t="shared" si="36"/>
        <v/>
      </c>
      <c r="BD107" s="136" t="str">
        <f t="shared" si="37"/>
        <v/>
      </c>
      <c r="BE107" s="92" t="str">
        <f t="shared" si="35"/>
        <v/>
      </c>
      <c r="BF107" s="92" t="str">
        <f t="shared" si="50"/>
        <v/>
      </c>
      <c r="BG107" s="92" t="str">
        <f t="shared" si="50"/>
        <v/>
      </c>
      <c r="BH107" s="92" t="str">
        <f t="shared" si="50"/>
        <v/>
      </c>
      <c r="BI107" s="92" t="str">
        <f t="shared" si="50"/>
        <v/>
      </c>
      <c r="BJ107" s="92" t="str">
        <f t="shared" si="50"/>
        <v/>
      </c>
      <c r="BK107" s="92" t="str">
        <f t="shared" si="50"/>
        <v/>
      </c>
      <c r="BL107" s="92" t="str">
        <f t="shared" si="50"/>
        <v/>
      </c>
      <c r="BM107" s="92" t="str">
        <f t="shared" si="50"/>
        <v/>
      </c>
      <c r="BN107" s="92" t="str">
        <f t="shared" si="50"/>
        <v/>
      </c>
      <c r="BO107" s="92" t="str">
        <f t="shared" si="50"/>
        <v/>
      </c>
      <c r="BP107" s="92" t="str">
        <f t="shared" si="50"/>
        <v/>
      </c>
      <c r="BQ107" s="93" t="str">
        <f t="shared" si="51"/>
        <v/>
      </c>
      <c r="BR107" s="93" t="str">
        <f t="shared" si="51"/>
        <v/>
      </c>
      <c r="BS107" s="93" t="str">
        <f t="shared" si="51"/>
        <v/>
      </c>
      <c r="BT107" s="93" t="str">
        <f t="shared" si="51"/>
        <v/>
      </c>
      <c r="BU107" s="93" t="str">
        <f t="shared" si="51"/>
        <v/>
      </c>
      <c r="BV107" s="93" t="str">
        <f t="shared" si="51"/>
        <v/>
      </c>
      <c r="BW107" s="93" t="str">
        <f t="shared" si="51"/>
        <v/>
      </c>
      <c r="BX107" s="93" t="str">
        <f t="shared" si="51"/>
        <v/>
      </c>
      <c r="BY107" s="93" t="str">
        <f t="shared" si="51"/>
        <v/>
      </c>
      <c r="BZ107" s="93" t="str">
        <f t="shared" si="51"/>
        <v/>
      </c>
      <c r="CA107" s="93" t="str">
        <f t="shared" si="51"/>
        <v/>
      </c>
      <c r="CB107" s="93" t="str">
        <f t="shared" si="51"/>
        <v/>
      </c>
      <c r="CC107" s="90">
        <f t="shared" si="39"/>
        <v>0</v>
      </c>
      <c r="CD107" s="90">
        <f t="shared" si="40"/>
        <v>0</v>
      </c>
      <c r="CE107" s="88">
        <f t="shared" si="41"/>
        <v>0</v>
      </c>
      <c r="CF107" s="138" t="str">
        <f t="shared" si="42"/>
        <v/>
      </c>
      <c r="CG107" s="96" t="str">
        <f t="shared" si="43"/>
        <v/>
      </c>
      <c r="CH107" s="96" t="str">
        <f t="shared" si="44"/>
        <v/>
      </c>
      <c r="CI107" s="96" t="str">
        <f t="shared" si="45"/>
        <v/>
      </c>
      <c r="CJ107" s="262"/>
      <c r="CK107" s="262"/>
      <c r="CL107" s="262"/>
      <c r="CM107" s="262"/>
      <c r="CN107" s="262"/>
      <c r="CO107" s="262"/>
      <c r="CP107" s="262"/>
      <c r="CQ107" s="262"/>
      <c r="CR107" s="262"/>
      <c r="CS107" s="262"/>
      <c r="CT107" s="262"/>
      <c r="CU107" s="262"/>
      <c r="CV107" s="262"/>
      <c r="CW107" s="262"/>
      <c r="CX107" s="262"/>
      <c r="CY107" s="262"/>
      <c r="CZ107" s="262"/>
      <c r="DA107" s="262"/>
      <c r="DB107" s="262"/>
      <c r="DC107" s="262"/>
      <c r="DD107" s="262"/>
      <c r="DE107" s="262"/>
      <c r="DF107" s="262"/>
      <c r="DG107" s="262"/>
      <c r="DH107" s="102">
        <f t="shared" si="46"/>
        <v>0</v>
      </c>
      <c r="DI107" s="100">
        <f t="shared" si="47"/>
        <v>0</v>
      </c>
      <c r="DJ107" s="98">
        <f t="shared" si="48"/>
        <v>0</v>
      </c>
      <c r="DK107" s="100">
        <f t="shared" si="49"/>
        <v>0</v>
      </c>
    </row>
    <row r="108" spans="1:115" ht="42" customHeight="1" x14ac:dyDescent="0.15">
      <c r="A108" s="32">
        <v>98</v>
      </c>
      <c r="B108" s="239"/>
      <c r="C108" s="196"/>
      <c r="D108" s="240"/>
      <c r="E108" s="200"/>
      <c r="F108" s="75"/>
      <c r="G108" s="196"/>
      <c r="H108" s="196"/>
      <c r="I108" s="196"/>
      <c r="J108" s="196"/>
      <c r="K108" s="72"/>
      <c r="L108" s="105"/>
      <c r="M108" s="105"/>
      <c r="N108" s="207"/>
      <c r="O108" s="86"/>
      <c r="P108" s="75"/>
      <c r="Q108" s="76"/>
      <c r="R108" s="72"/>
      <c r="S108" s="34"/>
      <c r="T108" s="69"/>
      <c r="U108" s="70"/>
      <c r="V108" s="69"/>
      <c r="W108" s="70"/>
      <c r="X108" s="71"/>
      <c r="Y108" s="196"/>
      <c r="Z108" s="72"/>
      <c r="AA108" s="196"/>
      <c r="AB108" s="73"/>
      <c r="AC108" s="200"/>
      <c r="AD108" s="196"/>
      <c r="AE108" s="196"/>
      <c r="AF108" s="216"/>
      <c r="AG108" s="74"/>
      <c r="AH108" s="72"/>
      <c r="AI108" s="72"/>
      <c r="AJ108" s="196"/>
      <c r="AK108" s="196"/>
      <c r="AL108" s="33"/>
      <c r="AM108" s="75"/>
      <c r="AN108" s="187" t="str">
        <f>IF($AL108="","",VLOOKUP($AL108,国・地域コード!B100:D271,3,0))</f>
        <v/>
      </c>
      <c r="AO108" s="72"/>
      <c r="AP108" s="75"/>
      <c r="AQ108" s="75"/>
      <c r="AR108" s="75"/>
      <c r="AS108" s="75"/>
      <c r="AT108" s="33"/>
      <c r="AU108" s="33"/>
      <c r="AV108" s="231"/>
      <c r="AW108" s="354"/>
      <c r="AX108" s="354"/>
      <c r="AY108" s="355"/>
      <c r="AZ108" s="354"/>
      <c r="BA108" s="354"/>
      <c r="BB108" s="355"/>
      <c r="BC108" s="136" t="str">
        <f t="shared" si="36"/>
        <v/>
      </c>
      <c r="BD108" s="136" t="str">
        <f t="shared" si="37"/>
        <v/>
      </c>
      <c r="BE108" s="92" t="str">
        <f t="shared" si="35"/>
        <v/>
      </c>
      <c r="BF108" s="92" t="str">
        <f t="shared" si="50"/>
        <v/>
      </c>
      <c r="BG108" s="92" t="str">
        <f t="shared" si="50"/>
        <v/>
      </c>
      <c r="BH108" s="92" t="str">
        <f t="shared" si="50"/>
        <v/>
      </c>
      <c r="BI108" s="92" t="str">
        <f t="shared" si="50"/>
        <v/>
      </c>
      <c r="BJ108" s="92" t="str">
        <f t="shared" si="50"/>
        <v/>
      </c>
      <c r="BK108" s="92" t="str">
        <f t="shared" si="50"/>
        <v/>
      </c>
      <c r="BL108" s="92" t="str">
        <f t="shared" si="50"/>
        <v/>
      </c>
      <c r="BM108" s="92" t="str">
        <f t="shared" si="50"/>
        <v/>
      </c>
      <c r="BN108" s="92" t="str">
        <f t="shared" si="50"/>
        <v/>
      </c>
      <c r="BO108" s="92" t="str">
        <f t="shared" si="50"/>
        <v/>
      </c>
      <c r="BP108" s="92" t="str">
        <f t="shared" si="50"/>
        <v/>
      </c>
      <c r="BQ108" s="93" t="str">
        <f t="shared" si="51"/>
        <v/>
      </c>
      <c r="BR108" s="93" t="str">
        <f t="shared" si="51"/>
        <v/>
      </c>
      <c r="BS108" s="93" t="str">
        <f t="shared" si="51"/>
        <v/>
      </c>
      <c r="BT108" s="93" t="str">
        <f t="shared" si="51"/>
        <v/>
      </c>
      <c r="BU108" s="93" t="str">
        <f t="shared" si="51"/>
        <v/>
      </c>
      <c r="BV108" s="93" t="str">
        <f t="shared" si="51"/>
        <v/>
      </c>
      <c r="BW108" s="93" t="str">
        <f t="shared" si="51"/>
        <v/>
      </c>
      <c r="BX108" s="93" t="str">
        <f t="shared" si="51"/>
        <v/>
      </c>
      <c r="BY108" s="93" t="str">
        <f t="shared" si="51"/>
        <v/>
      </c>
      <c r="BZ108" s="93" t="str">
        <f t="shared" si="51"/>
        <v/>
      </c>
      <c r="CA108" s="93" t="str">
        <f t="shared" si="51"/>
        <v/>
      </c>
      <c r="CB108" s="93" t="str">
        <f t="shared" si="51"/>
        <v/>
      </c>
      <c r="CC108" s="90">
        <f t="shared" si="39"/>
        <v>0</v>
      </c>
      <c r="CD108" s="90">
        <f t="shared" si="40"/>
        <v>0</v>
      </c>
      <c r="CE108" s="88">
        <f t="shared" si="41"/>
        <v>0</v>
      </c>
      <c r="CF108" s="138" t="str">
        <f t="shared" si="42"/>
        <v/>
      </c>
      <c r="CG108" s="96" t="str">
        <f t="shared" si="43"/>
        <v/>
      </c>
      <c r="CH108" s="96" t="str">
        <f t="shared" si="44"/>
        <v/>
      </c>
      <c r="CI108" s="96" t="str">
        <f t="shared" si="45"/>
        <v/>
      </c>
      <c r="CJ108" s="262"/>
      <c r="CK108" s="262"/>
      <c r="CL108" s="262"/>
      <c r="CM108" s="262"/>
      <c r="CN108" s="262"/>
      <c r="CO108" s="262"/>
      <c r="CP108" s="262"/>
      <c r="CQ108" s="262"/>
      <c r="CR108" s="262"/>
      <c r="CS108" s="262"/>
      <c r="CT108" s="262"/>
      <c r="CU108" s="262"/>
      <c r="CV108" s="262"/>
      <c r="CW108" s="262"/>
      <c r="CX108" s="262"/>
      <c r="CY108" s="262"/>
      <c r="CZ108" s="262"/>
      <c r="DA108" s="262"/>
      <c r="DB108" s="262"/>
      <c r="DC108" s="262"/>
      <c r="DD108" s="262"/>
      <c r="DE108" s="262"/>
      <c r="DF108" s="262"/>
      <c r="DG108" s="262"/>
      <c r="DH108" s="102">
        <f t="shared" si="46"/>
        <v>0</v>
      </c>
      <c r="DI108" s="100">
        <f t="shared" si="47"/>
        <v>0</v>
      </c>
      <c r="DJ108" s="98">
        <f t="shared" si="48"/>
        <v>0</v>
      </c>
      <c r="DK108" s="100">
        <f t="shared" si="49"/>
        <v>0</v>
      </c>
    </row>
    <row r="109" spans="1:115" ht="42" customHeight="1" x14ac:dyDescent="0.15">
      <c r="A109" s="32">
        <v>99</v>
      </c>
      <c r="B109" s="239"/>
      <c r="C109" s="196"/>
      <c r="D109" s="240"/>
      <c r="E109" s="200"/>
      <c r="F109" s="75"/>
      <c r="G109" s="196"/>
      <c r="H109" s="196"/>
      <c r="I109" s="196"/>
      <c r="J109" s="196"/>
      <c r="K109" s="72"/>
      <c r="L109" s="105"/>
      <c r="M109" s="105"/>
      <c r="N109" s="207"/>
      <c r="O109" s="86"/>
      <c r="P109" s="75"/>
      <c r="Q109" s="76"/>
      <c r="R109" s="72"/>
      <c r="S109" s="34"/>
      <c r="T109" s="69"/>
      <c r="U109" s="70"/>
      <c r="V109" s="69"/>
      <c r="W109" s="70"/>
      <c r="X109" s="71"/>
      <c r="Y109" s="196"/>
      <c r="Z109" s="72"/>
      <c r="AA109" s="196"/>
      <c r="AB109" s="73"/>
      <c r="AC109" s="200"/>
      <c r="AD109" s="196"/>
      <c r="AE109" s="196"/>
      <c r="AF109" s="216"/>
      <c r="AG109" s="74"/>
      <c r="AH109" s="72"/>
      <c r="AI109" s="72"/>
      <c r="AJ109" s="196"/>
      <c r="AK109" s="196"/>
      <c r="AL109" s="33"/>
      <c r="AM109" s="75"/>
      <c r="AN109" s="187" t="str">
        <f>IF($AL109="","",VLOOKUP($AL109,国・地域コード!B101:D272,3,0))</f>
        <v/>
      </c>
      <c r="AO109" s="72"/>
      <c r="AP109" s="75"/>
      <c r="AQ109" s="75"/>
      <c r="AR109" s="75"/>
      <c r="AS109" s="75"/>
      <c r="AT109" s="33"/>
      <c r="AU109" s="33"/>
      <c r="AV109" s="231"/>
      <c r="AW109" s="354"/>
      <c r="AX109" s="354"/>
      <c r="AY109" s="355"/>
      <c r="AZ109" s="354"/>
      <c r="BA109" s="354"/>
      <c r="BB109" s="355"/>
      <c r="BC109" s="136" t="str">
        <f t="shared" si="36"/>
        <v/>
      </c>
      <c r="BD109" s="136" t="str">
        <f t="shared" si="37"/>
        <v/>
      </c>
      <c r="BE109" s="92" t="str">
        <f t="shared" si="35"/>
        <v/>
      </c>
      <c r="BF109" s="92" t="str">
        <f t="shared" si="50"/>
        <v/>
      </c>
      <c r="BG109" s="92" t="str">
        <f t="shared" si="50"/>
        <v/>
      </c>
      <c r="BH109" s="92" t="str">
        <f t="shared" si="50"/>
        <v/>
      </c>
      <c r="BI109" s="92" t="str">
        <f t="shared" si="50"/>
        <v/>
      </c>
      <c r="BJ109" s="92" t="str">
        <f t="shared" si="50"/>
        <v/>
      </c>
      <c r="BK109" s="92" t="str">
        <f t="shared" si="50"/>
        <v/>
      </c>
      <c r="BL109" s="92" t="str">
        <f t="shared" si="50"/>
        <v/>
      </c>
      <c r="BM109" s="92" t="str">
        <f t="shared" si="50"/>
        <v/>
      </c>
      <c r="BN109" s="92" t="str">
        <f t="shared" si="50"/>
        <v/>
      </c>
      <c r="BO109" s="92" t="str">
        <f t="shared" si="50"/>
        <v/>
      </c>
      <c r="BP109" s="92" t="str">
        <f t="shared" si="50"/>
        <v/>
      </c>
      <c r="BQ109" s="93" t="str">
        <f t="shared" ref="BQ109:CB124" si="52">IF(OR($BC109="",$BD109=""),"",IF($BD109-$BC109+1&gt;=15,IF(AND(BQ$7-$BC109+1&gt;=8,$BD109&gt;BQ$6,$BD109-BQ$6+1&gt;=8),"○",""),IF(AND($BC109&gt;=$BQ104,$AX109=BQ$5),"○","")))</f>
        <v/>
      </c>
      <c r="BR109" s="93" t="str">
        <f t="shared" si="52"/>
        <v/>
      </c>
      <c r="BS109" s="93" t="str">
        <f t="shared" si="52"/>
        <v/>
      </c>
      <c r="BT109" s="93" t="str">
        <f t="shared" si="52"/>
        <v/>
      </c>
      <c r="BU109" s="93" t="str">
        <f t="shared" si="52"/>
        <v/>
      </c>
      <c r="BV109" s="93" t="str">
        <f t="shared" si="52"/>
        <v/>
      </c>
      <c r="BW109" s="93" t="str">
        <f t="shared" si="52"/>
        <v/>
      </c>
      <c r="BX109" s="93" t="str">
        <f t="shared" si="52"/>
        <v/>
      </c>
      <c r="BY109" s="93" t="str">
        <f t="shared" si="52"/>
        <v/>
      </c>
      <c r="BZ109" s="93" t="str">
        <f t="shared" si="52"/>
        <v/>
      </c>
      <c r="CA109" s="93" t="str">
        <f t="shared" si="52"/>
        <v/>
      </c>
      <c r="CB109" s="93" t="str">
        <f t="shared" si="52"/>
        <v/>
      </c>
      <c r="CC109" s="90">
        <f t="shared" si="39"/>
        <v>0</v>
      </c>
      <c r="CD109" s="90">
        <f t="shared" si="40"/>
        <v>0</v>
      </c>
      <c r="CE109" s="88">
        <f t="shared" si="41"/>
        <v>0</v>
      </c>
      <c r="CF109" s="138" t="str">
        <f t="shared" si="42"/>
        <v/>
      </c>
      <c r="CG109" s="96" t="str">
        <f t="shared" si="43"/>
        <v/>
      </c>
      <c r="CH109" s="96" t="str">
        <f t="shared" si="44"/>
        <v/>
      </c>
      <c r="CI109" s="96" t="str">
        <f t="shared" si="45"/>
        <v/>
      </c>
      <c r="CJ109" s="262"/>
      <c r="CK109" s="262"/>
      <c r="CL109" s="262"/>
      <c r="CM109" s="262"/>
      <c r="CN109" s="262"/>
      <c r="CO109" s="262"/>
      <c r="CP109" s="262"/>
      <c r="CQ109" s="262"/>
      <c r="CR109" s="262"/>
      <c r="CS109" s="262"/>
      <c r="CT109" s="262"/>
      <c r="CU109" s="262"/>
      <c r="CV109" s="262"/>
      <c r="CW109" s="262"/>
      <c r="CX109" s="262"/>
      <c r="CY109" s="262"/>
      <c r="CZ109" s="262"/>
      <c r="DA109" s="262"/>
      <c r="DB109" s="262"/>
      <c r="DC109" s="262"/>
      <c r="DD109" s="262"/>
      <c r="DE109" s="262"/>
      <c r="DF109" s="262"/>
      <c r="DG109" s="262"/>
      <c r="DH109" s="102">
        <f t="shared" si="46"/>
        <v>0</v>
      </c>
      <c r="DI109" s="100">
        <f t="shared" si="47"/>
        <v>0</v>
      </c>
      <c r="DJ109" s="98">
        <f t="shared" si="48"/>
        <v>0</v>
      </c>
      <c r="DK109" s="100">
        <f t="shared" si="49"/>
        <v>0</v>
      </c>
    </row>
    <row r="110" spans="1:115" ht="42" customHeight="1" x14ac:dyDescent="0.15">
      <c r="A110" s="32">
        <v>100</v>
      </c>
      <c r="B110" s="239"/>
      <c r="C110" s="196"/>
      <c r="D110" s="240"/>
      <c r="E110" s="200"/>
      <c r="F110" s="75"/>
      <c r="G110" s="196"/>
      <c r="H110" s="196"/>
      <c r="I110" s="196"/>
      <c r="J110" s="196"/>
      <c r="K110" s="72"/>
      <c r="L110" s="105"/>
      <c r="M110" s="105"/>
      <c r="N110" s="207"/>
      <c r="O110" s="86"/>
      <c r="P110" s="75"/>
      <c r="Q110" s="76"/>
      <c r="R110" s="72"/>
      <c r="S110" s="34"/>
      <c r="T110" s="69"/>
      <c r="U110" s="70"/>
      <c r="V110" s="69"/>
      <c r="W110" s="70"/>
      <c r="X110" s="71"/>
      <c r="Y110" s="196"/>
      <c r="Z110" s="72"/>
      <c r="AA110" s="196"/>
      <c r="AB110" s="73"/>
      <c r="AC110" s="200"/>
      <c r="AD110" s="196"/>
      <c r="AE110" s="196"/>
      <c r="AF110" s="216"/>
      <c r="AG110" s="74"/>
      <c r="AH110" s="72"/>
      <c r="AI110" s="72"/>
      <c r="AJ110" s="196"/>
      <c r="AK110" s="196"/>
      <c r="AL110" s="33"/>
      <c r="AM110" s="75"/>
      <c r="AN110" s="187" t="str">
        <f>IF($AL110="","",VLOOKUP($AL110,国・地域コード!B102:D273,3,0))</f>
        <v/>
      </c>
      <c r="AO110" s="72"/>
      <c r="AP110" s="75"/>
      <c r="AQ110" s="75"/>
      <c r="AR110" s="75"/>
      <c r="AS110" s="75"/>
      <c r="AT110" s="33"/>
      <c r="AU110" s="33"/>
      <c r="AV110" s="231"/>
      <c r="AW110" s="354"/>
      <c r="AX110" s="354"/>
      <c r="AY110" s="355"/>
      <c r="AZ110" s="354"/>
      <c r="BA110" s="354"/>
      <c r="BB110" s="355"/>
      <c r="BC110" s="136" t="str">
        <f t="shared" si="36"/>
        <v/>
      </c>
      <c r="BD110" s="136" t="str">
        <f t="shared" si="37"/>
        <v/>
      </c>
      <c r="BE110" s="92" t="str">
        <f t="shared" si="35"/>
        <v/>
      </c>
      <c r="BF110" s="92" t="str">
        <f t="shared" si="50"/>
        <v/>
      </c>
      <c r="BG110" s="92" t="str">
        <f t="shared" si="50"/>
        <v/>
      </c>
      <c r="BH110" s="92" t="str">
        <f t="shared" si="50"/>
        <v/>
      </c>
      <c r="BI110" s="92" t="str">
        <f t="shared" si="50"/>
        <v/>
      </c>
      <c r="BJ110" s="92" t="str">
        <f t="shared" si="50"/>
        <v/>
      </c>
      <c r="BK110" s="92" t="str">
        <f t="shared" si="50"/>
        <v/>
      </c>
      <c r="BL110" s="92" t="str">
        <f t="shared" si="50"/>
        <v/>
      </c>
      <c r="BM110" s="92" t="str">
        <f t="shared" si="50"/>
        <v/>
      </c>
      <c r="BN110" s="92" t="str">
        <f t="shared" si="50"/>
        <v/>
      </c>
      <c r="BO110" s="92" t="str">
        <f t="shared" si="50"/>
        <v/>
      </c>
      <c r="BP110" s="92" t="str">
        <f t="shared" si="50"/>
        <v/>
      </c>
      <c r="BQ110" s="93" t="str">
        <f t="shared" si="52"/>
        <v/>
      </c>
      <c r="BR110" s="93" t="str">
        <f t="shared" si="52"/>
        <v/>
      </c>
      <c r="BS110" s="93" t="str">
        <f t="shared" si="52"/>
        <v/>
      </c>
      <c r="BT110" s="93" t="str">
        <f t="shared" si="52"/>
        <v/>
      </c>
      <c r="BU110" s="93" t="str">
        <f t="shared" si="52"/>
        <v/>
      </c>
      <c r="BV110" s="93" t="str">
        <f t="shared" si="52"/>
        <v/>
      </c>
      <c r="BW110" s="93" t="str">
        <f t="shared" si="52"/>
        <v/>
      </c>
      <c r="BX110" s="93" t="str">
        <f t="shared" si="52"/>
        <v/>
      </c>
      <c r="BY110" s="93" t="str">
        <f t="shared" si="52"/>
        <v/>
      </c>
      <c r="BZ110" s="93" t="str">
        <f t="shared" si="52"/>
        <v/>
      </c>
      <c r="CA110" s="93" t="str">
        <f t="shared" si="52"/>
        <v/>
      </c>
      <c r="CB110" s="93" t="str">
        <f t="shared" si="52"/>
        <v/>
      </c>
      <c r="CC110" s="90">
        <f t="shared" si="39"/>
        <v>0</v>
      </c>
      <c r="CD110" s="90">
        <f t="shared" si="40"/>
        <v>0</v>
      </c>
      <c r="CE110" s="88">
        <f t="shared" si="41"/>
        <v>0</v>
      </c>
      <c r="CF110" s="138" t="str">
        <f t="shared" si="42"/>
        <v/>
      </c>
      <c r="CG110" s="96" t="str">
        <f t="shared" si="43"/>
        <v/>
      </c>
      <c r="CH110" s="96" t="str">
        <f t="shared" si="44"/>
        <v/>
      </c>
      <c r="CI110" s="96" t="str">
        <f t="shared" si="45"/>
        <v/>
      </c>
      <c r="CJ110" s="262"/>
      <c r="CK110" s="262"/>
      <c r="CL110" s="262"/>
      <c r="CM110" s="262"/>
      <c r="CN110" s="262"/>
      <c r="CO110" s="262"/>
      <c r="CP110" s="262"/>
      <c r="CQ110" s="262"/>
      <c r="CR110" s="262"/>
      <c r="CS110" s="262"/>
      <c r="CT110" s="262"/>
      <c r="CU110" s="262"/>
      <c r="CV110" s="262"/>
      <c r="CW110" s="262"/>
      <c r="CX110" s="262"/>
      <c r="CY110" s="262"/>
      <c r="CZ110" s="262"/>
      <c r="DA110" s="262"/>
      <c r="DB110" s="262"/>
      <c r="DC110" s="262"/>
      <c r="DD110" s="262"/>
      <c r="DE110" s="262"/>
      <c r="DF110" s="262"/>
      <c r="DG110" s="262"/>
      <c r="DH110" s="102">
        <f t="shared" si="46"/>
        <v>0</v>
      </c>
      <c r="DI110" s="100">
        <f t="shared" si="47"/>
        <v>0</v>
      </c>
      <c r="DJ110" s="98">
        <f t="shared" si="48"/>
        <v>0</v>
      </c>
      <c r="DK110" s="100">
        <f t="shared" si="49"/>
        <v>0</v>
      </c>
    </row>
    <row r="111" spans="1:115" ht="42" customHeight="1" x14ac:dyDescent="0.15">
      <c r="A111" s="32">
        <v>101</v>
      </c>
      <c r="B111" s="239"/>
      <c r="C111" s="196"/>
      <c r="D111" s="240"/>
      <c r="E111" s="200"/>
      <c r="F111" s="75"/>
      <c r="G111" s="196"/>
      <c r="H111" s="196"/>
      <c r="I111" s="196"/>
      <c r="J111" s="196"/>
      <c r="K111" s="72"/>
      <c r="L111" s="105"/>
      <c r="M111" s="105"/>
      <c r="N111" s="207"/>
      <c r="O111" s="86"/>
      <c r="P111" s="75"/>
      <c r="Q111" s="76"/>
      <c r="R111" s="72"/>
      <c r="S111" s="34"/>
      <c r="T111" s="69"/>
      <c r="U111" s="70"/>
      <c r="V111" s="69"/>
      <c r="W111" s="70"/>
      <c r="X111" s="71"/>
      <c r="Y111" s="196"/>
      <c r="Z111" s="72"/>
      <c r="AA111" s="196"/>
      <c r="AB111" s="73"/>
      <c r="AC111" s="200"/>
      <c r="AD111" s="196"/>
      <c r="AE111" s="196"/>
      <c r="AF111" s="216"/>
      <c r="AG111" s="74"/>
      <c r="AH111" s="72"/>
      <c r="AI111" s="72"/>
      <c r="AJ111" s="196"/>
      <c r="AK111" s="196"/>
      <c r="AL111" s="33"/>
      <c r="AM111" s="75"/>
      <c r="AN111" s="187" t="str">
        <f>IF($AL111="","",VLOOKUP($AL111,国・地域コード!B103:D274,3,0))</f>
        <v/>
      </c>
      <c r="AO111" s="72"/>
      <c r="AP111" s="75"/>
      <c r="AQ111" s="75"/>
      <c r="AR111" s="75"/>
      <c r="AS111" s="75"/>
      <c r="AT111" s="33"/>
      <c r="AU111" s="33"/>
      <c r="AV111" s="231"/>
      <c r="AW111" s="354"/>
      <c r="AX111" s="354"/>
      <c r="AY111" s="355"/>
      <c r="AZ111" s="354"/>
      <c r="BA111" s="354"/>
      <c r="BB111" s="355"/>
      <c r="BC111" s="136" t="str">
        <f t="shared" si="36"/>
        <v/>
      </c>
      <c r="BD111" s="136" t="str">
        <f t="shared" si="37"/>
        <v/>
      </c>
      <c r="BE111" s="92" t="str">
        <f t="shared" si="35"/>
        <v/>
      </c>
      <c r="BF111" s="92" t="str">
        <f t="shared" si="50"/>
        <v/>
      </c>
      <c r="BG111" s="92" t="str">
        <f t="shared" si="50"/>
        <v/>
      </c>
      <c r="BH111" s="92" t="str">
        <f t="shared" si="50"/>
        <v/>
      </c>
      <c r="BI111" s="92" t="str">
        <f t="shared" si="50"/>
        <v/>
      </c>
      <c r="BJ111" s="92" t="str">
        <f t="shared" si="50"/>
        <v/>
      </c>
      <c r="BK111" s="92" t="str">
        <f t="shared" si="50"/>
        <v/>
      </c>
      <c r="BL111" s="92" t="str">
        <f t="shared" si="50"/>
        <v/>
      </c>
      <c r="BM111" s="92" t="str">
        <f t="shared" si="50"/>
        <v/>
      </c>
      <c r="BN111" s="92" t="str">
        <f t="shared" si="50"/>
        <v/>
      </c>
      <c r="BO111" s="92" t="str">
        <f t="shared" si="50"/>
        <v/>
      </c>
      <c r="BP111" s="92" t="str">
        <f t="shared" si="50"/>
        <v/>
      </c>
      <c r="BQ111" s="93" t="str">
        <f t="shared" si="52"/>
        <v/>
      </c>
      <c r="BR111" s="93" t="str">
        <f t="shared" si="52"/>
        <v/>
      </c>
      <c r="BS111" s="93" t="str">
        <f t="shared" si="52"/>
        <v/>
      </c>
      <c r="BT111" s="93" t="str">
        <f t="shared" si="52"/>
        <v/>
      </c>
      <c r="BU111" s="93" t="str">
        <f t="shared" si="52"/>
        <v/>
      </c>
      <c r="BV111" s="93" t="str">
        <f t="shared" si="52"/>
        <v/>
      </c>
      <c r="BW111" s="93" t="str">
        <f t="shared" si="52"/>
        <v/>
      </c>
      <c r="BX111" s="93" t="str">
        <f t="shared" si="52"/>
        <v/>
      </c>
      <c r="BY111" s="93" t="str">
        <f t="shared" si="52"/>
        <v/>
      </c>
      <c r="BZ111" s="93" t="str">
        <f t="shared" si="52"/>
        <v/>
      </c>
      <c r="CA111" s="93" t="str">
        <f t="shared" si="52"/>
        <v/>
      </c>
      <c r="CB111" s="93" t="str">
        <f t="shared" si="52"/>
        <v/>
      </c>
      <c r="CC111" s="90">
        <f t="shared" si="39"/>
        <v>0</v>
      </c>
      <c r="CD111" s="90">
        <f t="shared" si="40"/>
        <v>0</v>
      </c>
      <c r="CE111" s="88">
        <f t="shared" si="41"/>
        <v>0</v>
      </c>
      <c r="CF111" s="138" t="str">
        <f t="shared" si="42"/>
        <v/>
      </c>
      <c r="CG111" s="96" t="str">
        <f t="shared" si="43"/>
        <v/>
      </c>
      <c r="CH111" s="96" t="str">
        <f t="shared" si="44"/>
        <v/>
      </c>
      <c r="CI111" s="96" t="str">
        <f t="shared" si="45"/>
        <v/>
      </c>
      <c r="CJ111" s="262"/>
      <c r="CK111" s="262"/>
      <c r="CL111" s="262"/>
      <c r="CM111" s="262"/>
      <c r="CN111" s="262"/>
      <c r="CO111" s="262"/>
      <c r="CP111" s="262"/>
      <c r="CQ111" s="262"/>
      <c r="CR111" s="262"/>
      <c r="CS111" s="262"/>
      <c r="CT111" s="262"/>
      <c r="CU111" s="262"/>
      <c r="CV111" s="262"/>
      <c r="CW111" s="262"/>
      <c r="CX111" s="262"/>
      <c r="CY111" s="262"/>
      <c r="CZ111" s="262"/>
      <c r="DA111" s="262"/>
      <c r="DB111" s="262"/>
      <c r="DC111" s="262"/>
      <c r="DD111" s="262"/>
      <c r="DE111" s="262"/>
      <c r="DF111" s="262"/>
      <c r="DG111" s="262"/>
      <c r="DH111" s="102">
        <f t="shared" si="46"/>
        <v>0</v>
      </c>
      <c r="DI111" s="100">
        <f t="shared" si="47"/>
        <v>0</v>
      </c>
      <c r="DJ111" s="98">
        <f t="shared" si="48"/>
        <v>0</v>
      </c>
      <c r="DK111" s="100">
        <f t="shared" si="49"/>
        <v>0</v>
      </c>
    </row>
    <row r="112" spans="1:115" ht="42" customHeight="1" x14ac:dyDescent="0.15">
      <c r="A112" s="32">
        <v>102</v>
      </c>
      <c r="B112" s="239"/>
      <c r="C112" s="196"/>
      <c r="D112" s="240"/>
      <c r="E112" s="200"/>
      <c r="F112" s="75"/>
      <c r="G112" s="196"/>
      <c r="H112" s="196"/>
      <c r="I112" s="196"/>
      <c r="J112" s="196"/>
      <c r="K112" s="72"/>
      <c r="L112" s="105"/>
      <c r="M112" s="105"/>
      <c r="N112" s="207"/>
      <c r="O112" s="86"/>
      <c r="P112" s="75"/>
      <c r="Q112" s="76"/>
      <c r="R112" s="72"/>
      <c r="S112" s="34"/>
      <c r="T112" s="69"/>
      <c r="U112" s="70"/>
      <c r="V112" s="69"/>
      <c r="W112" s="70"/>
      <c r="X112" s="71"/>
      <c r="Y112" s="196"/>
      <c r="Z112" s="72"/>
      <c r="AA112" s="196"/>
      <c r="AB112" s="73"/>
      <c r="AC112" s="200"/>
      <c r="AD112" s="196"/>
      <c r="AE112" s="196"/>
      <c r="AF112" s="216"/>
      <c r="AG112" s="74"/>
      <c r="AH112" s="72"/>
      <c r="AI112" s="72"/>
      <c r="AJ112" s="196"/>
      <c r="AK112" s="196"/>
      <c r="AL112" s="33"/>
      <c r="AM112" s="75"/>
      <c r="AN112" s="187" t="str">
        <f>IF($AL112="","",VLOOKUP($AL112,国・地域コード!B104:D275,3,0))</f>
        <v/>
      </c>
      <c r="AO112" s="72"/>
      <c r="AP112" s="75"/>
      <c r="AQ112" s="75"/>
      <c r="AR112" s="75"/>
      <c r="AS112" s="75"/>
      <c r="AT112" s="33"/>
      <c r="AU112" s="33"/>
      <c r="AV112" s="231"/>
      <c r="AW112" s="354"/>
      <c r="AX112" s="354"/>
      <c r="AY112" s="355"/>
      <c r="AZ112" s="354"/>
      <c r="BA112" s="354"/>
      <c r="BB112" s="355"/>
      <c r="BC112" s="136" t="str">
        <f t="shared" si="36"/>
        <v/>
      </c>
      <c r="BD112" s="136" t="str">
        <f t="shared" si="37"/>
        <v/>
      </c>
      <c r="BE112" s="92" t="str">
        <f t="shared" si="35"/>
        <v/>
      </c>
      <c r="BF112" s="92" t="str">
        <f t="shared" si="50"/>
        <v/>
      </c>
      <c r="BG112" s="92" t="str">
        <f t="shared" si="50"/>
        <v/>
      </c>
      <c r="BH112" s="92" t="str">
        <f t="shared" si="50"/>
        <v/>
      </c>
      <c r="BI112" s="92" t="str">
        <f t="shared" si="50"/>
        <v/>
      </c>
      <c r="BJ112" s="92" t="str">
        <f t="shared" si="50"/>
        <v/>
      </c>
      <c r="BK112" s="92" t="str">
        <f t="shared" si="50"/>
        <v/>
      </c>
      <c r="BL112" s="92" t="str">
        <f t="shared" ref="BL112:BP112" si="53">IF(OR($BC112="",$BD112=""),"",IF($BD112-$BC112+1&gt;=15,IF(AND(BL$7-$BC112+1&gt;=8,$BD112&gt;BL$6,$BD112-BL$6+1&gt;=8),"○",""),IF($AX112=BL$5,"○","")))</f>
        <v/>
      </c>
      <c r="BM112" s="92" t="str">
        <f t="shared" si="53"/>
        <v/>
      </c>
      <c r="BN112" s="92" t="str">
        <f t="shared" si="53"/>
        <v/>
      </c>
      <c r="BO112" s="92" t="str">
        <f t="shared" si="53"/>
        <v/>
      </c>
      <c r="BP112" s="92" t="str">
        <f t="shared" si="53"/>
        <v/>
      </c>
      <c r="BQ112" s="93" t="str">
        <f t="shared" si="52"/>
        <v/>
      </c>
      <c r="BR112" s="93" t="str">
        <f t="shared" si="52"/>
        <v/>
      </c>
      <c r="BS112" s="93" t="str">
        <f t="shared" si="52"/>
        <v/>
      </c>
      <c r="BT112" s="93" t="str">
        <f t="shared" si="52"/>
        <v/>
      </c>
      <c r="BU112" s="93" t="str">
        <f t="shared" si="52"/>
        <v/>
      </c>
      <c r="BV112" s="93" t="str">
        <f t="shared" si="52"/>
        <v/>
      </c>
      <c r="BW112" s="93" t="str">
        <f t="shared" si="52"/>
        <v/>
      </c>
      <c r="BX112" s="93" t="str">
        <f t="shared" si="52"/>
        <v/>
      </c>
      <c r="BY112" s="93" t="str">
        <f t="shared" si="52"/>
        <v/>
      </c>
      <c r="BZ112" s="93" t="str">
        <f t="shared" si="52"/>
        <v/>
      </c>
      <c r="CA112" s="93" t="str">
        <f t="shared" si="52"/>
        <v/>
      </c>
      <c r="CB112" s="93" t="str">
        <f t="shared" si="52"/>
        <v/>
      </c>
      <c r="CC112" s="90">
        <f t="shared" si="39"/>
        <v>0</v>
      </c>
      <c r="CD112" s="90">
        <f t="shared" si="40"/>
        <v>0</v>
      </c>
      <c r="CE112" s="88">
        <f t="shared" si="41"/>
        <v>0</v>
      </c>
      <c r="CF112" s="138" t="str">
        <f t="shared" si="42"/>
        <v/>
      </c>
      <c r="CG112" s="96" t="str">
        <f t="shared" si="43"/>
        <v/>
      </c>
      <c r="CH112" s="96" t="str">
        <f t="shared" si="44"/>
        <v/>
      </c>
      <c r="CI112" s="96" t="str">
        <f t="shared" si="45"/>
        <v/>
      </c>
      <c r="CJ112" s="262"/>
      <c r="CK112" s="262"/>
      <c r="CL112" s="262"/>
      <c r="CM112" s="262"/>
      <c r="CN112" s="262"/>
      <c r="CO112" s="262"/>
      <c r="CP112" s="262"/>
      <c r="CQ112" s="262"/>
      <c r="CR112" s="262"/>
      <c r="CS112" s="262"/>
      <c r="CT112" s="262"/>
      <c r="CU112" s="262"/>
      <c r="CV112" s="262"/>
      <c r="CW112" s="262"/>
      <c r="CX112" s="262"/>
      <c r="CY112" s="262"/>
      <c r="CZ112" s="262"/>
      <c r="DA112" s="262"/>
      <c r="DB112" s="262"/>
      <c r="DC112" s="262"/>
      <c r="DD112" s="262"/>
      <c r="DE112" s="262"/>
      <c r="DF112" s="262"/>
      <c r="DG112" s="262"/>
      <c r="DH112" s="102">
        <f t="shared" si="46"/>
        <v>0</v>
      </c>
      <c r="DI112" s="100">
        <f t="shared" si="47"/>
        <v>0</v>
      </c>
      <c r="DJ112" s="98">
        <f t="shared" si="48"/>
        <v>0</v>
      </c>
      <c r="DK112" s="100">
        <f t="shared" si="49"/>
        <v>0</v>
      </c>
    </row>
    <row r="113" spans="1:115" ht="42" customHeight="1" x14ac:dyDescent="0.15">
      <c r="A113" s="32">
        <v>103</v>
      </c>
      <c r="B113" s="239"/>
      <c r="C113" s="196"/>
      <c r="D113" s="240"/>
      <c r="E113" s="200"/>
      <c r="F113" s="75"/>
      <c r="G113" s="196"/>
      <c r="H113" s="196"/>
      <c r="I113" s="196"/>
      <c r="J113" s="196"/>
      <c r="K113" s="72"/>
      <c r="L113" s="105"/>
      <c r="M113" s="105"/>
      <c r="N113" s="207"/>
      <c r="O113" s="86"/>
      <c r="P113" s="75"/>
      <c r="Q113" s="76"/>
      <c r="R113" s="72"/>
      <c r="S113" s="34"/>
      <c r="T113" s="69"/>
      <c r="U113" s="70"/>
      <c r="V113" s="69"/>
      <c r="W113" s="70"/>
      <c r="X113" s="71"/>
      <c r="Y113" s="196"/>
      <c r="Z113" s="72"/>
      <c r="AA113" s="196"/>
      <c r="AB113" s="73"/>
      <c r="AC113" s="200"/>
      <c r="AD113" s="196"/>
      <c r="AE113" s="196"/>
      <c r="AF113" s="216"/>
      <c r="AG113" s="74"/>
      <c r="AH113" s="72"/>
      <c r="AI113" s="72"/>
      <c r="AJ113" s="196"/>
      <c r="AK113" s="196"/>
      <c r="AL113" s="33"/>
      <c r="AM113" s="75"/>
      <c r="AN113" s="187" t="str">
        <f>IF($AL113="","",VLOOKUP($AL113,国・地域コード!B105:D276,3,0))</f>
        <v/>
      </c>
      <c r="AO113" s="72"/>
      <c r="AP113" s="75"/>
      <c r="AQ113" s="75"/>
      <c r="AR113" s="75"/>
      <c r="AS113" s="75"/>
      <c r="AT113" s="33"/>
      <c r="AU113" s="33"/>
      <c r="AV113" s="231"/>
      <c r="AW113" s="354"/>
      <c r="AX113" s="354"/>
      <c r="AY113" s="355"/>
      <c r="AZ113" s="354"/>
      <c r="BA113" s="354"/>
      <c r="BB113" s="355"/>
      <c r="BC113" s="136" t="str">
        <f t="shared" si="36"/>
        <v/>
      </c>
      <c r="BD113" s="136" t="str">
        <f t="shared" si="37"/>
        <v/>
      </c>
      <c r="BE113" s="92" t="str">
        <f t="shared" si="35"/>
        <v/>
      </c>
      <c r="BF113" s="92" t="str">
        <f t="shared" si="35"/>
        <v/>
      </c>
      <c r="BG113" s="92" t="str">
        <f t="shared" si="35"/>
        <v/>
      </c>
      <c r="BH113" s="92" t="str">
        <f t="shared" si="35"/>
        <v/>
      </c>
      <c r="BI113" s="92" t="str">
        <f t="shared" si="35"/>
        <v/>
      </c>
      <c r="BJ113" s="92" t="str">
        <f t="shared" si="35"/>
        <v/>
      </c>
      <c r="BK113" s="92" t="str">
        <f t="shared" si="35"/>
        <v/>
      </c>
      <c r="BL113" s="92" t="str">
        <f t="shared" si="35"/>
        <v/>
      </c>
      <c r="BM113" s="92" t="str">
        <f t="shared" si="35"/>
        <v/>
      </c>
      <c r="BN113" s="92" t="str">
        <f t="shared" si="35"/>
        <v/>
      </c>
      <c r="BO113" s="92" t="str">
        <f t="shared" si="35"/>
        <v/>
      </c>
      <c r="BP113" s="92" t="str">
        <f t="shared" si="35"/>
        <v/>
      </c>
      <c r="BQ113" s="93" t="str">
        <f t="shared" si="52"/>
        <v/>
      </c>
      <c r="BR113" s="93" t="str">
        <f t="shared" si="52"/>
        <v/>
      </c>
      <c r="BS113" s="93" t="str">
        <f t="shared" si="52"/>
        <v/>
      </c>
      <c r="BT113" s="93" t="str">
        <f t="shared" si="52"/>
        <v/>
      </c>
      <c r="BU113" s="93" t="str">
        <f t="shared" si="52"/>
        <v/>
      </c>
      <c r="BV113" s="93" t="str">
        <f t="shared" si="52"/>
        <v/>
      </c>
      <c r="BW113" s="93" t="str">
        <f t="shared" si="52"/>
        <v/>
      </c>
      <c r="BX113" s="93" t="str">
        <f t="shared" si="52"/>
        <v/>
      </c>
      <c r="BY113" s="93" t="str">
        <f t="shared" si="52"/>
        <v/>
      </c>
      <c r="BZ113" s="93" t="str">
        <f t="shared" si="52"/>
        <v/>
      </c>
      <c r="CA113" s="93" t="str">
        <f t="shared" si="52"/>
        <v/>
      </c>
      <c r="CB113" s="93" t="str">
        <f t="shared" si="52"/>
        <v/>
      </c>
      <c r="CC113" s="90">
        <f t="shared" si="39"/>
        <v>0</v>
      </c>
      <c r="CD113" s="90">
        <f t="shared" si="40"/>
        <v>0</v>
      </c>
      <c r="CE113" s="88">
        <f t="shared" si="41"/>
        <v>0</v>
      </c>
      <c r="CF113" s="138" t="str">
        <f t="shared" si="42"/>
        <v/>
      </c>
      <c r="CG113" s="96" t="str">
        <f t="shared" si="43"/>
        <v/>
      </c>
      <c r="CH113" s="96" t="str">
        <f t="shared" si="44"/>
        <v/>
      </c>
      <c r="CI113" s="96" t="str">
        <f t="shared" si="45"/>
        <v/>
      </c>
      <c r="CJ113" s="262"/>
      <c r="CK113" s="262"/>
      <c r="CL113" s="262"/>
      <c r="CM113" s="262"/>
      <c r="CN113" s="262"/>
      <c r="CO113" s="262"/>
      <c r="CP113" s="262"/>
      <c r="CQ113" s="262"/>
      <c r="CR113" s="262"/>
      <c r="CS113" s="262"/>
      <c r="CT113" s="262"/>
      <c r="CU113" s="262"/>
      <c r="CV113" s="262"/>
      <c r="CW113" s="262"/>
      <c r="CX113" s="262"/>
      <c r="CY113" s="262"/>
      <c r="CZ113" s="262"/>
      <c r="DA113" s="262"/>
      <c r="DB113" s="262"/>
      <c r="DC113" s="262"/>
      <c r="DD113" s="262"/>
      <c r="DE113" s="262"/>
      <c r="DF113" s="262"/>
      <c r="DG113" s="262"/>
      <c r="DH113" s="102">
        <f t="shared" si="46"/>
        <v>0</v>
      </c>
      <c r="DI113" s="100">
        <f t="shared" si="47"/>
        <v>0</v>
      </c>
      <c r="DJ113" s="98">
        <f t="shared" si="48"/>
        <v>0</v>
      </c>
      <c r="DK113" s="100">
        <f t="shared" si="49"/>
        <v>0</v>
      </c>
    </row>
    <row r="114" spans="1:115" ht="42" customHeight="1" x14ac:dyDescent="0.15">
      <c r="A114" s="32">
        <v>104</v>
      </c>
      <c r="B114" s="239"/>
      <c r="C114" s="196"/>
      <c r="D114" s="240"/>
      <c r="E114" s="200"/>
      <c r="F114" s="75"/>
      <c r="G114" s="196"/>
      <c r="H114" s="196"/>
      <c r="I114" s="196"/>
      <c r="J114" s="196"/>
      <c r="K114" s="72"/>
      <c r="L114" s="105"/>
      <c r="M114" s="105"/>
      <c r="N114" s="207"/>
      <c r="O114" s="86"/>
      <c r="P114" s="75"/>
      <c r="Q114" s="76"/>
      <c r="R114" s="72"/>
      <c r="S114" s="34"/>
      <c r="T114" s="69"/>
      <c r="U114" s="70"/>
      <c r="V114" s="69"/>
      <c r="W114" s="70"/>
      <c r="X114" s="71"/>
      <c r="Y114" s="196"/>
      <c r="Z114" s="72"/>
      <c r="AA114" s="196"/>
      <c r="AB114" s="73"/>
      <c r="AC114" s="200"/>
      <c r="AD114" s="196"/>
      <c r="AE114" s="196"/>
      <c r="AF114" s="216"/>
      <c r="AG114" s="74"/>
      <c r="AH114" s="72"/>
      <c r="AI114" s="72"/>
      <c r="AJ114" s="196"/>
      <c r="AK114" s="196"/>
      <c r="AL114" s="33"/>
      <c r="AM114" s="75"/>
      <c r="AN114" s="187" t="str">
        <f>IF($AL114="","",VLOOKUP($AL114,国・地域コード!B106:D277,3,0))</f>
        <v/>
      </c>
      <c r="AO114" s="72"/>
      <c r="AP114" s="75"/>
      <c r="AQ114" s="75"/>
      <c r="AR114" s="75"/>
      <c r="AS114" s="75"/>
      <c r="AT114" s="33"/>
      <c r="AU114" s="33"/>
      <c r="AV114" s="231"/>
      <c r="AW114" s="354"/>
      <c r="AX114" s="354"/>
      <c r="AY114" s="355"/>
      <c r="AZ114" s="354"/>
      <c r="BA114" s="354"/>
      <c r="BB114" s="355"/>
      <c r="BC114" s="136" t="str">
        <f t="shared" si="36"/>
        <v/>
      </c>
      <c r="BD114" s="136" t="str">
        <f t="shared" si="37"/>
        <v/>
      </c>
      <c r="BE114" s="92" t="str">
        <f t="shared" si="35"/>
        <v/>
      </c>
      <c r="BF114" s="92" t="str">
        <f t="shared" si="35"/>
        <v/>
      </c>
      <c r="BG114" s="92" t="str">
        <f t="shared" si="35"/>
        <v/>
      </c>
      <c r="BH114" s="92" t="str">
        <f t="shared" si="35"/>
        <v/>
      </c>
      <c r="BI114" s="92" t="str">
        <f t="shared" si="35"/>
        <v/>
      </c>
      <c r="BJ114" s="92" t="str">
        <f t="shared" si="35"/>
        <v/>
      </c>
      <c r="BK114" s="92" t="str">
        <f t="shared" si="35"/>
        <v/>
      </c>
      <c r="BL114" s="92" t="str">
        <f t="shared" si="35"/>
        <v/>
      </c>
      <c r="BM114" s="92" t="str">
        <f t="shared" si="35"/>
        <v/>
      </c>
      <c r="BN114" s="92" t="str">
        <f t="shared" si="35"/>
        <v/>
      </c>
      <c r="BO114" s="92" t="str">
        <f t="shared" si="35"/>
        <v/>
      </c>
      <c r="BP114" s="92" t="str">
        <f t="shared" si="35"/>
        <v/>
      </c>
      <c r="BQ114" s="93" t="str">
        <f t="shared" si="52"/>
        <v/>
      </c>
      <c r="BR114" s="93" t="str">
        <f t="shared" si="52"/>
        <v/>
      </c>
      <c r="BS114" s="93" t="str">
        <f t="shared" si="52"/>
        <v/>
      </c>
      <c r="BT114" s="93" t="str">
        <f t="shared" si="52"/>
        <v/>
      </c>
      <c r="BU114" s="93" t="str">
        <f t="shared" si="52"/>
        <v/>
      </c>
      <c r="BV114" s="93" t="str">
        <f t="shared" si="52"/>
        <v/>
      </c>
      <c r="BW114" s="93" t="str">
        <f t="shared" si="52"/>
        <v/>
      </c>
      <c r="BX114" s="93" t="str">
        <f t="shared" si="52"/>
        <v/>
      </c>
      <c r="BY114" s="93" t="str">
        <f t="shared" si="52"/>
        <v/>
      </c>
      <c r="BZ114" s="93" t="str">
        <f t="shared" si="52"/>
        <v/>
      </c>
      <c r="CA114" s="93" t="str">
        <f t="shared" si="52"/>
        <v/>
      </c>
      <c r="CB114" s="93" t="str">
        <f t="shared" si="52"/>
        <v/>
      </c>
      <c r="CC114" s="90">
        <f t="shared" si="39"/>
        <v>0</v>
      </c>
      <c r="CD114" s="90">
        <f t="shared" si="40"/>
        <v>0</v>
      </c>
      <c r="CE114" s="88">
        <f t="shared" si="41"/>
        <v>0</v>
      </c>
      <c r="CF114" s="138" t="str">
        <f t="shared" si="42"/>
        <v/>
      </c>
      <c r="CG114" s="96" t="str">
        <f t="shared" si="43"/>
        <v/>
      </c>
      <c r="CH114" s="96" t="str">
        <f t="shared" si="44"/>
        <v/>
      </c>
      <c r="CI114" s="96" t="str">
        <f t="shared" si="45"/>
        <v/>
      </c>
      <c r="CJ114" s="262"/>
      <c r="CK114" s="262"/>
      <c r="CL114" s="262"/>
      <c r="CM114" s="262"/>
      <c r="CN114" s="262"/>
      <c r="CO114" s="262"/>
      <c r="CP114" s="262"/>
      <c r="CQ114" s="262"/>
      <c r="CR114" s="262"/>
      <c r="CS114" s="262"/>
      <c r="CT114" s="262"/>
      <c r="CU114" s="262"/>
      <c r="CV114" s="262"/>
      <c r="CW114" s="262"/>
      <c r="CX114" s="262"/>
      <c r="CY114" s="262"/>
      <c r="CZ114" s="262"/>
      <c r="DA114" s="262"/>
      <c r="DB114" s="262"/>
      <c r="DC114" s="262"/>
      <c r="DD114" s="262"/>
      <c r="DE114" s="262"/>
      <c r="DF114" s="262"/>
      <c r="DG114" s="262"/>
      <c r="DH114" s="102">
        <f t="shared" si="46"/>
        <v>0</v>
      </c>
      <c r="DI114" s="100">
        <f t="shared" si="47"/>
        <v>0</v>
      </c>
      <c r="DJ114" s="98">
        <f t="shared" si="48"/>
        <v>0</v>
      </c>
      <c r="DK114" s="100">
        <f t="shared" si="49"/>
        <v>0</v>
      </c>
    </row>
    <row r="115" spans="1:115" ht="42" customHeight="1" x14ac:dyDescent="0.15">
      <c r="A115" s="32">
        <v>105</v>
      </c>
      <c r="B115" s="239"/>
      <c r="C115" s="196"/>
      <c r="D115" s="240"/>
      <c r="E115" s="200"/>
      <c r="F115" s="75"/>
      <c r="G115" s="196"/>
      <c r="H115" s="196"/>
      <c r="I115" s="196"/>
      <c r="J115" s="196"/>
      <c r="K115" s="72"/>
      <c r="L115" s="105"/>
      <c r="M115" s="105"/>
      <c r="N115" s="207"/>
      <c r="O115" s="86"/>
      <c r="P115" s="75"/>
      <c r="Q115" s="76"/>
      <c r="R115" s="72"/>
      <c r="S115" s="34"/>
      <c r="T115" s="69"/>
      <c r="U115" s="70"/>
      <c r="V115" s="69"/>
      <c r="W115" s="70"/>
      <c r="X115" s="71"/>
      <c r="Y115" s="196"/>
      <c r="Z115" s="72"/>
      <c r="AA115" s="196"/>
      <c r="AB115" s="73"/>
      <c r="AC115" s="200"/>
      <c r="AD115" s="196"/>
      <c r="AE115" s="196"/>
      <c r="AF115" s="216"/>
      <c r="AG115" s="74"/>
      <c r="AH115" s="72"/>
      <c r="AI115" s="72"/>
      <c r="AJ115" s="196"/>
      <c r="AK115" s="196"/>
      <c r="AL115" s="33"/>
      <c r="AM115" s="75"/>
      <c r="AN115" s="187" t="str">
        <f>IF($AL115="","",VLOOKUP($AL115,国・地域コード!B107:D278,3,0))</f>
        <v/>
      </c>
      <c r="AO115" s="72"/>
      <c r="AP115" s="75"/>
      <c r="AQ115" s="75"/>
      <c r="AR115" s="75"/>
      <c r="AS115" s="75"/>
      <c r="AT115" s="33"/>
      <c r="AU115" s="33"/>
      <c r="AV115" s="231"/>
      <c r="AW115" s="354"/>
      <c r="AX115" s="354"/>
      <c r="AY115" s="355"/>
      <c r="AZ115" s="354"/>
      <c r="BA115" s="354"/>
      <c r="BB115" s="355"/>
      <c r="BC115" s="136" t="str">
        <f t="shared" si="36"/>
        <v/>
      </c>
      <c r="BD115" s="136" t="str">
        <f t="shared" si="37"/>
        <v/>
      </c>
      <c r="BE115" s="92" t="str">
        <f t="shared" si="35"/>
        <v/>
      </c>
      <c r="BF115" s="92" t="str">
        <f t="shared" si="35"/>
        <v/>
      </c>
      <c r="BG115" s="92" t="str">
        <f t="shared" si="35"/>
        <v/>
      </c>
      <c r="BH115" s="92" t="str">
        <f t="shared" si="35"/>
        <v/>
      </c>
      <c r="BI115" s="92" t="str">
        <f t="shared" si="35"/>
        <v/>
      </c>
      <c r="BJ115" s="92" t="str">
        <f t="shared" si="35"/>
        <v/>
      </c>
      <c r="BK115" s="92" t="str">
        <f t="shared" si="35"/>
        <v/>
      </c>
      <c r="BL115" s="92" t="str">
        <f t="shared" si="35"/>
        <v/>
      </c>
      <c r="BM115" s="92" t="str">
        <f t="shared" si="35"/>
        <v/>
      </c>
      <c r="BN115" s="92" t="str">
        <f t="shared" si="35"/>
        <v/>
      </c>
      <c r="BO115" s="92" t="str">
        <f t="shared" si="35"/>
        <v/>
      </c>
      <c r="BP115" s="92" t="str">
        <f t="shared" si="35"/>
        <v/>
      </c>
      <c r="BQ115" s="93" t="str">
        <f t="shared" si="52"/>
        <v/>
      </c>
      <c r="BR115" s="93" t="str">
        <f t="shared" si="52"/>
        <v/>
      </c>
      <c r="BS115" s="93" t="str">
        <f t="shared" si="52"/>
        <v/>
      </c>
      <c r="BT115" s="93" t="str">
        <f t="shared" si="52"/>
        <v/>
      </c>
      <c r="BU115" s="93" t="str">
        <f t="shared" si="52"/>
        <v/>
      </c>
      <c r="BV115" s="93" t="str">
        <f t="shared" si="52"/>
        <v/>
      </c>
      <c r="BW115" s="93" t="str">
        <f t="shared" si="52"/>
        <v/>
      </c>
      <c r="BX115" s="93" t="str">
        <f t="shared" si="52"/>
        <v/>
      </c>
      <c r="BY115" s="93" t="str">
        <f t="shared" si="52"/>
        <v/>
      </c>
      <c r="BZ115" s="93" t="str">
        <f t="shared" si="52"/>
        <v/>
      </c>
      <c r="CA115" s="93" t="str">
        <f t="shared" si="52"/>
        <v/>
      </c>
      <c r="CB115" s="93" t="str">
        <f t="shared" si="52"/>
        <v/>
      </c>
      <c r="CC115" s="90">
        <f t="shared" si="39"/>
        <v>0</v>
      </c>
      <c r="CD115" s="90">
        <f t="shared" si="40"/>
        <v>0</v>
      </c>
      <c r="CE115" s="88">
        <f t="shared" si="41"/>
        <v>0</v>
      </c>
      <c r="CF115" s="138" t="str">
        <f t="shared" si="42"/>
        <v/>
      </c>
      <c r="CG115" s="96" t="str">
        <f t="shared" si="43"/>
        <v/>
      </c>
      <c r="CH115" s="96" t="str">
        <f t="shared" si="44"/>
        <v/>
      </c>
      <c r="CI115" s="96" t="str">
        <f t="shared" si="45"/>
        <v/>
      </c>
      <c r="CJ115" s="262"/>
      <c r="CK115" s="262"/>
      <c r="CL115" s="262"/>
      <c r="CM115" s="262"/>
      <c r="CN115" s="262"/>
      <c r="CO115" s="262"/>
      <c r="CP115" s="262"/>
      <c r="CQ115" s="262"/>
      <c r="CR115" s="262"/>
      <c r="CS115" s="262"/>
      <c r="CT115" s="262"/>
      <c r="CU115" s="262"/>
      <c r="CV115" s="262"/>
      <c r="CW115" s="262"/>
      <c r="CX115" s="262"/>
      <c r="CY115" s="262"/>
      <c r="CZ115" s="262"/>
      <c r="DA115" s="262"/>
      <c r="DB115" s="262"/>
      <c r="DC115" s="262"/>
      <c r="DD115" s="262"/>
      <c r="DE115" s="262"/>
      <c r="DF115" s="262"/>
      <c r="DG115" s="262"/>
      <c r="DH115" s="102">
        <f t="shared" si="46"/>
        <v>0</v>
      </c>
      <c r="DI115" s="100">
        <f t="shared" si="47"/>
        <v>0</v>
      </c>
      <c r="DJ115" s="98">
        <f t="shared" si="48"/>
        <v>0</v>
      </c>
      <c r="DK115" s="100">
        <f t="shared" si="49"/>
        <v>0</v>
      </c>
    </row>
    <row r="116" spans="1:115" ht="42" customHeight="1" x14ac:dyDescent="0.15">
      <c r="A116" s="32">
        <v>106</v>
      </c>
      <c r="B116" s="239"/>
      <c r="C116" s="196"/>
      <c r="D116" s="240"/>
      <c r="E116" s="200"/>
      <c r="F116" s="75"/>
      <c r="G116" s="196"/>
      <c r="H116" s="196"/>
      <c r="I116" s="196"/>
      <c r="J116" s="196"/>
      <c r="K116" s="72"/>
      <c r="L116" s="105"/>
      <c r="M116" s="105"/>
      <c r="N116" s="207"/>
      <c r="O116" s="86"/>
      <c r="P116" s="75"/>
      <c r="Q116" s="76"/>
      <c r="R116" s="72"/>
      <c r="S116" s="34"/>
      <c r="T116" s="69"/>
      <c r="U116" s="70"/>
      <c r="V116" s="69"/>
      <c r="W116" s="70"/>
      <c r="X116" s="71"/>
      <c r="Y116" s="196"/>
      <c r="Z116" s="72"/>
      <c r="AA116" s="196"/>
      <c r="AB116" s="73"/>
      <c r="AC116" s="200"/>
      <c r="AD116" s="196"/>
      <c r="AE116" s="196"/>
      <c r="AF116" s="216"/>
      <c r="AG116" s="74"/>
      <c r="AH116" s="72"/>
      <c r="AI116" s="72"/>
      <c r="AJ116" s="196"/>
      <c r="AK116" s="196"/>
      <c r="AL116" s="33"/>
      <c r="AM116" s="75"/>
      <c r="AN116" s="187" t="str">
        <f>IF($AL116="","",VLOOKUP($AL116,国・地域コード!B108:D279,3,0))</f>
        <v/>
      </c>
      <c r="AO116" s="72"/>
      <c r="AP116" s="75"/>
      <c r="AQ116" s="75"/>
      <c r="AR116" s="75"/>
      <c r="AS116" s="75"/>
      <c r="AT116" s="33"/>
      <c r="AU116" s="33"/>
      <c r="AV116" s="231"/>
      <c r="AW116" s="354"/>
      <c r="AX116" s="354"/>
      <c r="AY116" s="355"/>
      <c r="AZ116" s="354"/>
      <c r="BA116" s="354"/>
      <c r="BB116" s="355"/>
      <c r="BC116" s="136" t="str">
        <f t="shared" si="36"/>
        <v/>
      </c>
      <c r="BD116" s="136" t="str">
        <f t="shared" si="37"/>
        <v/>
      </c>
      <c r="BE116" s="92" t="str">
        <f t="shared" si="35"/>
        <v/>
      </c>
      <c r="BF116" s="92" t="str">
        <f t="shared" si="35"/>
        <v/>
      </c>
      <c r="BG116" s="92" t="str">
        <f t="shared" si="35"/>
        <v/>
      </c>
      <c r="BH116" s="92" t="str">
        <f t="shared" si="35"/>
        <v/>
      </c>
      <c r="BI116" s="92" t="str">
        <f t="shared" si="35"/>
        <v/>
      </c>
      <c r="BJ116" s="92" t="str">
        <f t="shared" si="35"/>
        <v/>
      </c>
      <c r="BK116" s="92" t="str">
        <f t="shared" si="35"/>
        <v/>
      </c>
      <c r="BL116" s="92" t="str">
        <f t="shared" si="35"/>
        <v/>
      </c>
      <c r="BM116" s="92" t="str">
        <f t="shared" si="35"/>
        <v/>
      </c>
      <c r="BN116" s="92" t="str">
        <f t="shared" si="35"/>
        <v/>
      </c>
      <c r="BO116" s="92" t="str">
        <f t="shared" si="35"/>
        <v/>
      </c>
      <c r="BP116" s="92" t="str">
        <f t="shared" si="35"/>
        <v/>
      </c>
      <c r="BQ116" s="93" t="str">
        <f t="shared" si="52"/>
        <v/>
      </c>
      <c r="BR116" s="93" t="str">
        <f t="shared" si="52"/>
        <v/>
      </c>
      <c r="BS116" s="93" t="str">
        <f t="shared" si="52"/>
        <v/>
      </c>
      <c r="BT116" s="93" t="str">
        <f t="shared" si="52"/>
        <v/>
      </c>
      <c r="BU116" s="93" t="str">
        <f t="shared" si="52"/>
        <v/>
      </c>
      <c r="BV116" s="93" t="str">
        <f t="shared" si="52"/>
        <v/>
      </c>
      <c r="BW116" s="93" t="str">
        <f t="shared" si="52"/>
        <v/>
      </c>
      <c r="BX116" s="93" t="str">
        <f t="shared" si="52"/>
        <v/>
      </c>
      <c r="BY116" s="93" t="str">
        <f t="shared" si="52"/>
        <v/>
      </c>
      <c r="BZ116" s="93" t="str">
        <f t="shared" si="52"/>
        <v/>
      </c>
      <c r="CA116" s="93" t="str">
        <f t="shared" si="52"/>
        <v/>
      </c>
      <c r="CB116" s="93" t="str">
        <f t="shared" si="52"/>
        <v/>
      </c>
      <c r="CC116" s="90">
        <f t="shared" si="39"/>
        <v>0</v>
      </c>
      <c r="CD116" s="90">
        <f t="shared" si="40"/>
        <v>0</v>
      </c>
      <c r="CE116" s="88">
        <f t="shared" si="41"/>
        <v>0</v>
      </c>
      <c r="CF116" s="138" t="str">
        <f t="shared" si="42"/>
        <v/>
      </c>
      <c r="CG116" s="96" t="str">
        <f t="shared" si="43"/>
        <v/>
      </c>
      <c r="CH116" s="96" t="str">
        <f t="shared" si="44"/>
        <v/>
      </c>
      <c r="CI116" s="96" t="str">
        <f t="shared" si="45"/>
        <v/>
      </c>
      <c r="CJ116" s="262"/>
      <c r="CK116" s="262"/>
      <c r="CL116" s="262"/>
      <c r="CM116" s="262"/>
      <c r="CN116" s="262"/>
      <c r="CO116" s="262"/>
      <c r="CP116" s="262"/>
      <c r="CQ116" s="262"/>
      <c r="CR116" s="262"/>
      <c r="CS116" s="262"/>
      <c r="CT116" s="262"/>
      <c r="CU116" s="262"/>
      <c r="CV116" s="262"/>
      <c r="CW116" s="262"/>
      <c r="CX116" s="262"/>
      <c r="CY116" s="262"/>
      <c r="CZ116" s="262"/>
      <c r="DA116" s="262"/>
      <c r="DB116" s="262"/>
      <c r="DC116" s="262"/>
      <c r="DD116" s="262"/>
      <c r="DE116" s="262"/>
      <c r="DF116" s="262"/>
      <c r="DG116" s="262"/>
      <c r="DH116" s="102">
        <f t="shared" si="46"/>
        <v>0</v>
      </c>
      <c r="DI116" s="100">
        <f t="shared" si="47"/>
        <v>0</v>
      </c>
      <c r="DJ116" s="98">
        <f t="shared" si="48"/>
        <v>0</v>
      </c>
      <c r="DK116" s="100">
        <f t="shared" si="49"/>
        <v>0</v>
      </c>
    </row>
    <row r="117" spans="1:115" ht="42" customHeight="1" x14ac:dyDescent="0.15">
      <c r="A117" s="32">
        <v>107</v>
      </c>
      <c r="B117" s="239"/>
      <c r="C117" s="196"/>
      <c r="D117" s="240"/>
      <c r="E117" s="200"/>
      <c r="F117" s="75"/>
      <c r="G117" s="196"/>
      <c r="H117" s="196"/>
      <c r="I117" s="196"/>
      <c r="J117" s="196"/>
      <c r="K117" s="72"/>
      <c r="L117" s="105"/>
      <c r="M117" s="105"/>
      <c r="N117" s="207"/>
      <c r="O117" s="86"/>
      <c r="P117" s="75"/>
      <c r="Q117" s="76"/>
      <c r="R117" s="72"/>
      <c r="S117" s="34"/>
      <c r="T117" s="69"/>
      <c r="U117" s="70"/>
      <c r="V117" s="69"/>
      <c r="W117" s="70"/>
      <c r="X117" s="71"/>
      <c r="Y117" s="196"/>
      <c r="Z117" s="72"/>
      <c r="AA117" s="196"/>
      <c r="AB117" s="73"/>
      <c r="AC117" s="200"/>
      <c r="AD117" s="196"/>
      <c r="AE117" s="196"/>
      <c r="AF117" s="216"/>
      <c r="AG117" s="74"/>
      <c r="AH117" s="72"/>
      <c r="AI117" s="72"/>
      <c r="AJ117" s="196"/>
      <c r="AK117" s="196"/>
      <c r="AL117" s="33"/>
      <c r="AM117" s="75"/>
      <c r="AN117" s="187" t="str">
        <f>IF($AL117="","",VLOOKUP($AL117,国・地域コード!B109:D280,3,0))</f>
        <v/>
      </c>
      <c r="AO117" s="72"/>
      <c r="AP117" s="75"/>
      <c r="AQ117" s="75"/>
      <c r="AR117" s="75"/>
      <c r="AS117" s="75"/>
      <c r="AT117" s="33"/>
      <c r="AU117" s="33"/>
      <c r="AV117" s="231"/>
      <c r="AW117" s="354"/>
      <c r="AX117" s="354"/>
      <c r="AY117" s="355"/>
      <c r="AZ117" s="354"/>
      <c r="BA117" s="354"/>
      <c r="BB117" s="355"/>
      <c r="BC117" s="136" t="str">
        <f t="shared" si="36"/>
        <v/>
      </c>
      <c r="BD117" s="136" t="str">
        <f t="shared" si="37"/>
        <v/>
      </c>
      <c r="BE117" s="92" t="str">
        <f t="shared" si="35"/>
        <v/>
      </c>
      <c r="BF117" s="92" t="str">
        <f t="shared" si="35"/>
        <v/>
      </c>
      <c r="BG117" s="92" t="str">
        <f t="shared" si="35"/>
        <v/>
      </c>
      <c r="BH117" s="92" t="str">
        <f t="shared" si="35"/>
        <v/>
      </c>
      <c r="BI117" s="92" t="str">
        <f t="shared" si="35"/>
        <v/>
      </c>
      <c r="BJ117" s="92" t="str">
        <f t="shared" si="35"/>
        <v/>
      </c>
      <c r="BK117" s="92" t="str">
        <f t="shared" si="35"/>
        <v/>
      </c>
      <c r="BL117" s="92" t="str">
        <f t="shared" si="35"/>
        <v/>
      </c>
      <c r="BM117" s="92" t="str">
        <f t="shared" si="35"/>
        <v/>
      </c>
      <c r="BN117" s="92" t="str">
        <f t="shared" si="35"/>
        <v/>
      </c>
      <c r="BO117" s="92" t="str">
        <f t="shared" si="35"/>
        <v/>
      </c>
      <c r="BP117" s="92" t="str">
        <f t="shared" si="35"/>
        <v/>
      </c>
      <c r="BQ117" s="93" t="str">
        <f t="shared" si="52"/>
        <v/>
      </c>
      <c r="BR117" s="93" t="str">
        <f t="shared" si="52"/>
        <v/>
      </c>
      <c r="BS117" s="93" t="str">
        <f t="shared" si="52"/>
        <v/>
      </c>
      <c r="BT117" s="93" t="str">
        <f t="shared" si="52"/>
        <v/>
      </c>
      <c r="BU117" s="93" t="str">
        <f t="shared" si="52"/>
        <v/>
      </c>
      <c r="BV117" s="93" t="str">
        <f t="shared" si="52"/>
        <v/>
      </c>
      <c r="BW117" s="93" t="str">
        <f t="shared" si="52"/>
        <v/>
      </c>
      <c r="BX117" s="93" t="str">
        <f t="shared" si="52"/>
        <v/>
      </c>
      <c r="BY117" s="93" t="str">
        <f t="shared" si="52"/>
        <v/>
      </c>
      <c r="BZ117" s="93" t="str">
        <f t="shared" si="52"/>
        <v/>
      </c>
      <c r="CA117" s="93" t="str">
        <f t="shared" si="52"/>
        <v/>
      </c>
      <c r="CB117" s="93" t="str">
        <f t="shared" si="52"/>
        <v/>
      </c>
      <c r="CC117" s="90">
        <f t="shared" si="39"/>
        <v>0</v>
      </c>
      <c r="CD117" s="90">
        <f t="shared" si="40"/>
        <v>0</v>
      </c>
      <c r="CE117" s="88">
        <f t="shared" si="41"/>
        <v>0</v>
      </c>
      <c r="CF117" s="138" t="str">
        <f t="shared" si="42"/>
        <v/>
      </c>
      <c r="CG117" s="96" t="str">
        <f t="shared" si="43"/>
        <v/>
      </c>
      <c r="CH117" s="96" t="str">
        <f t="shared" si="44"/>
        <v/>
      </c>
      <c r="CI117" s="96" t="str">
        <f t="shared" si="45"/>
        <v/>
      </c>
      <c r="CJ117" s="262"/>
      <c r="CK117" s="262"/>
      <c r="CL117" s="262"/>
      <c r="CM117" s="262"/>
      <c r="CN117" s="262"/>
      <c r="CO117" s="262"/>
      <c r="CP117" s="262"/>
      <c r="CQ117" s="262"/>
      <c r="CR117" s="262"/>
      <c r="CS117" s="262"/>
      <c r="CT117" s="262"/>
      <c r="CU117" s="262"/>
      <c r="CV117" s="262"/>
      <c r="CW117" s="262"/>
      <c r="CX117" s="262"/>
      <c r="CY117" s="262"/>
      <c r="CZ117" s="262"/>
      <c r="DA117" s="262"/>
      <c r="DB117" s="262"/>
      <c r="DC117" s="262"/>
      <c r="DD117" s="262"/>
      <c r="DE117" s="262"/>
      <c r="DF117" s="262"/>
      <c r="DG117" s="262"/>
      <c r="DH117" s="102">
        <f t="shared" si="46"/>
        <v>0</v>
      </c>
      <c r="DI117" s="100">
        <f t="shared" si="47"/>
        <v>0</v>
      </c>
      <c r="DJ117" s="98">
        <f t="shared" si="48"/>
        <v>0</v>
      </c>
      <c r="DK117" s="100">
        <f t="shared" si="49"/>
        <v>0</v>
      </c>
    </row>
    <row r="118" spans="1:115" ht="42" customHeight="1" x14ac:dyDescent="0.15">
      <c r="A118" s="32">
        <v>108</v>
      </c>
      <c r="B118" s="239"/>
      <c r="C118" s="196"/>
      <c r="D118" s="240"/>
      <c r="E118" s="200"/>
      <c r="F118" s="75"/>
      <c r="G118" s="196"/>
      <c r="H118" s="196"/>
      <c r="I118" s="196"/>
      <c r="J118" s="196"/>
      <c r="K118" s="72"/>
      <c r="L118" s="105"/>
      <c r="M118" s="105"/>
      <c r="N118" s="207"/>
      <c r="O118" s="86"/>
      <c r="P118" s="75"/>
      <c r="Q118" s="76"/>
      <c r="R118" s="72"/>
      <c r="S118" s="34"/>
      <c r="T118" s="69"/>
      <c r="U118" s="70"/>
      <c r="V118" s="69"/>
      <c r="W118" s="70"/>
      <c r="X118" s="71"/>
      <c r="Y118" s="196"/>
      <c r="Z118" s="72"/>
      <c r="AA118" s="196"/>
      <c r="AB118" s="73"/>
      <c r="AC118" s="200"/>
      <c r="AD118" s="196"/>
      <c r="AE118" s="196"/>
      <c r="AF118" s="216"/>
      <c r="AG118" s="74"/>
      <c r="AH118" s="72"/>
      <c r="AI118" s="72"/>
      <c r="AJ118" s="196"/>
      <c r="AK118" s="196"/>
      <c r="AL118" s="33"/>
      <c r="AM118" s="75"/>
      <c r="AN118" s="187" t="str">
        <f>IF($AL118="","",VLOOKUP($AL118,国・地域コード!B110:D281,3,0))</f>
        <v/>
      </c>
      <c r="AO118" s="72"/>
      <c r="AP118" s="75"/>
      <c r="AQ118" s="75"/>
      <c r="AR118" s="75"/>
      <c r="AS118" s="75"/>
      <c r="AT118" s="33"/>
      <c r="AU118" s="33"/>
      <c r="AV118" s="231"/>
      <c r="AW118" s="354"/>
      <c r="AX118" s="354"/>
      <c r="AY118" s="355"/>
      <c r="AZ118" s="354"/>
      <c r="BA118" s="354"/>
      <c r="BB118" s="355"/>
      <c r="BC118" s="136" t="str">
        <f t="shared" si="36"/>
        <v/>
      </c>
      <c r="BD118" s="136" t="str">
        <f t="shared" si="37"/>
        <v/>
      </c>
      <c r="BE118" s="92" t="str">
        <f t="shared" si="35"/>
        <v/>
      </c>
      <c r="BF118" s="92" t="str">
        <f t="shared" si="35"/>
        <v/>
      </c>
      <c r="BG118" s="92" t="str">
        <f t="shared" si="35"/>
        <v/>
      </c>
      <c r="BH118" s="92" t="str">
        <f t="shared" si="35"/>
        <v/>
      </c>
      <c r="BI118" s="92" t="str">
        <f t="shared" si="35"/>
        <v/>
      </c>
      <c r="BJ118" s="92" t="str">
        <f t="shared" si="35"/>
        <v/>
      </c>
      <c r="BK118" s="92" t="str">
        <f t="shared" si="35"/>
        <v/>
      </c>
      <c r="BL118" s="92" t="str">
        <f t="shared" si="35"/>
        <v/>
      </c>
      <c r="BM118" s="92" t="str">
        <f t="shared" si="35"/>
        <v/>
      </c>
      <c r="BN118" s="92" t="str">
        <f t="shared" si="35"/>
        <v/>
      </c>
      <c r="BO118" s="92" t="str">
        <f t="shared" si="35"/>
        <v/>
      </c>
      <c r="BP118" s="92" t="str">
        <f t="shared" si="35"/>
        <v/>
      </c>
      <c r="BQ118" s="93" t="str">
        <f t="shared" si="52"/>
        <v/>
      </c>
      <c r="BR118" s="93" t="str">
        <f t="shared" si="52"/>
        <v/>
      </c>
      <c r="BS118" s="93" t="str">
        <f t="shared" si="52"/>
        <v/>
      </c>
      <c r="BT118" s="93" t="str">
        <f t="shared" si="52"/>
        <v/>
      </c>
      <c r="BU118" s="93" t="str">
        <f t="shared" si="52"/>
        <v/>
      </c>
      <c r="BV118" s="93" t="str">
        <f t="shared" si="52"/>
        <v/>
      </c>
      <c r="BW118" s="93" t="str">
        <f t="shared" si="52"/>
        <v/>
      </c>
      <c r="BX118" s="93" t="str">
        <f t="shared" si="52"/>
        <v/>
      </c>
      <c r="BY118" s="93" t="str">
        <f t="shared" si="52"/>
        <v/>
      </c>
      <c r="BZ118" s="93" t="str">
        <f t="shared" si="52"/>
        <v/>
      </c>
      <c r="CA118" s="93" t="str">
        <f t="shared" si="52"/>
        <v/>
      </c>
      <c r="CB118" s="93" t="str">
        <f t="shared" si="52"/>
        <v/>
      </c>
      <c r="CC118" s="90">
        <f t="shared" si="39"/>
        <v>0</v>
      </c>
      <c r="CD118" s="90">
        <f t="shared" si="40"/>
        <v>0</v>
      </c>
      <c r="CE118" s="88">
        <f t="shared" si="41"/>
        <v>0</v>
      </c>
      <c r="CF118" s="138" t="str">
        <f t="shared" si="42"/>
        <v/>
      </c>
      <c r="CG118" s="96" t="str">
        <f t="shared" si="43"/>
        <v/>
      </c>
      <c r="CH118" s="96" t="str">
        <f t="shared" si="44"/>
        <v/>
      </c>
      <c r="CI118" s="96" t="str">
        <f t="shared" si="45"/>
        <v/>
      </c>
      <c r="CJ118" s="262"/>
      <c r="CK118" s="262"/>
      <c r="CL118" s="262"/>
      <c r="CM118" s="262"/>
      <c r="CN118" s="262"/>
      <c r="CO118" s="262"/>
      <c r="CP118" s="262"/>
      <c r="CQ118" s="262"/>
      <c r="CR118" s="262"/>
      <c r="CS118" s="262"/>
      <c r="CT118" s="262"/>
      <c r="CU118" s="262"/>
      <c r="CV118" s="262"/>
      <c r="CW118" s="262"/>
      <c r="CX118" s="262"/>
      <c r="CY118" s="262"/>
      <c r="CZ118" s="262"/>
      <c r="DA118" s="262"/>
      <c r="DB118" s="262"/>
      <c r="DC118" s="262"/>
      <c r="DD118" s="262"/>
      <c r="DE118" s="262"/>
      <c r="DF118" s="262"/>
      <c r="DG118" s="262"/>
      <c r="DH118" s="102">
        <f t="shared" si="46"/>
        <v>0</v>
      </c>
      <c r="DI118" s="100">
        <f t="shared" si="47"/>
        <v>0</v>
      </c>
      <c r="DJ118" s="98">
        <f t="shared" si="48"/>
        <v>0</v>
      </c>
      <c r="DK118" s="100">
        <f t="shared" si="49"/>
        <v>0</v>
      </c>
    </row>
    <row r="119" spans="1:115" ht="42" customHeight="1" x14ac:dyDescent="0.15">
      <c r="A119" s="32">
        <v>109</v>
      </c>
      <c r="B119" s="239"/>
      <c r="C119" s="196"/>
      <c r="D119" s="240"/>
      <c r="E119" s="200"/>
      <c r="F119" s="75"/>
      <c r="G119" s="196"/>
      <c r="H119" s="196"/>
      <c r="I119" s="196"/>
      <c r="J119" s="196"/>
      <c r="K119" s="72"/>
      <c r="L119" s="105"/>
      <c r="M119" s="105"/>
      <c r="N119" s="207"/>
      <c r="O119" s="86"/>
      <c r="P119" s="75"/>
      <c r="Q119" s="76"/>
      <c r="R119" s="72"/>
      <c r="S119" s="34"/>
      <c r="T119" s="69"/>
      <c r="U119" s="70"/>
      <c r="V119" s="69"/>
      <c r="W119" s="70"/>
      <c r="X119" s="71"/>
      <c r="Y119" s="196"/>
      <c r="Z119" s="72"/>
      <c r="AA119" s="196"/>
      <c r="AB119" s="73"/>
      <c r="AC119" s="200"/>
      <c r="AD119" s="196"/>
      <c r="AE119" s="196"/>
      <c r="AF119" s="216"/>
      <c r="AG119" s="74"/>
      <c r="AH119" s="72"/>
      <c r="AI119" s="72"/>
      <c r="AJ119" s="196"/>
      <c r="AK119" s="196"/>
      <c r="AL119" s="33"/>
      <c r="AM119" s="75"/>
      <c r="AN119" s="187" t="str">
        <f>IF($AL119="","",VLOOKUP($AL119,国・地域コード!B111:D282,3,0))</f>
        <v/>
      </c>
      <c r="AO119" s="72"/>
      <c r="AP119" s="75"/>
      <c r="AQ119" s="75"/>
      <c r="AR119" s="75"/>
      <c r="AS119" s="75"/>
      <c r="AT119" s="33"/>
      <c r="AU119" s="33"/>
      <c r="AV119" s="231"/>
      <c r="AW119" s="354"/>
      <c r="AX119" s="354"/>
      <c r="AY119" s="355"/>
      <c r="AZ119" s="354"/>
      <c r="BA119" s="354"/>
      <c r="BB119" s="355"/>
      <c r="BC119" s="136" t="str">
        <f t="shared" si="36"/>
        <v/>
      </c>
      <c r="BD119" s="136" t="str">
        <f t="shared" si="37"/>
        <v/>
      </c>
      <c r="BE119" s="92" t="str">
        <f t="shared" si="35"/>
        <v/>
      </c>
      <c r="BF119" s="92" t="str">
        <f t="shared" si="35"/>
        <v/>
      </c>
      <c r="BG119" s="92" t="str">
        <f t="shared" si="35"/>
        <v/>
      </c>
      <c r="BH119" s="92" t="str">
        <f t="shared" si="35"/>
        <v/>
      </c>
      <c r="BI119" s="92" t="str">
        <f t="shared" si="35"/>
        <v/>
      </c>
      <c r="BJ119" s="92" t="str">
        <f t="shared" si="35"/>
        <v/>
      </c>
      <c r="BK119" s="92" t="str">
        <f t="shared" si="35"/>
        <v/>
      </c>
      <c r="BL119" s="92" t="str">
        <f t="shared" si="35"/>
        <v/>
      </c>
      <c r="BM119" s="92" t="str">
        <f t="shared" si="35"/>
        <v/>
      </c>
      <c r="BN119" s="92" t="str">
        <f t="shared" si="35"/>
        <v/>
      </c>
      <c r="BO119" s="92" t="str">
        <f t="shared" si="35"/>
        <v/>
      </c>
      <c r="BP119" s="92" t="str">
        <f t="shared" si="35"/>
        <v/>
      </c>
      <c r="BQ119" s="93" t="str">
        <f t="shared" si="52"/>
        <v/>
      </c>
      <c r="BR119" s="93" t="str">
        <f t="shared" si="52"/>
        <v/>
      </c>
      <c r="BS119" s="93" t="str">
        <f t="shared" si="52"/>
        <v/>
      </c>
      <c r="BT119" s="93" t="str">
        <f t="shared" si="52"/>
        <v/>
      </c>
      <c r="BU119" s="93" t="str">
        <f t="shared" si="52"/>
        <v/>
      </c>
      <c r="BV119" s="93" t="str">
        <f t="shared" si="52"/>
        <v/>
      </c>
      <c r="BW119" s="93" t="str">
        <f t="shared" si="52"/>
        <v/>
      </c>
      <c r="BX119" s="93" t="str">
        <f t="shared" si="52"/>
        <v/>
      </c>
      <c r="BY119" s="93" t="str">
        <f t="shared" si="52"/>
        <v/>
      </c>
      <c r="BZ119" s="93" t="str">
        <f t="shared" si="52"/>
        <v/>
      </c>
      <c r="CA119" s="93" t="str">
        <f t="shared" si="52"/>
        <v/>
      </c>
      <c r="CB119" s="93" t="str">
        <f t="shared" si="52"/>
        <v/>
      </c>
      <c r="CC119" s="90">
        <f t="shared" si="39"/>
        <v>0</v>
      </c>
      <c r="CD119" s="90">
        <f t="shared" si="40"/>
        <v>0</v>
      </c>
      <c r="CE119" s="88">
        <f t="shared" si="41"/>
        <v>0</v>
      </c>
      <c r="CF119" s="138" t="str">
        <f t="shared" si="42"/>
        <v/>
      </c>
      <c r="CG119" s="96" t="str">
        <f t="shared" si="43"/>
        <v/>
      </c>
      <c r="CH119" s="96" t="str">
        <f t="shared" si="44"/>
        <v/>
      </c>
      <c r="CI119" s="96" t="str">
        <f t="shared" si="45"/>
        <v/>
      </c>
      <c r="CJ119" s="262"/>
      <c r="CK119" s="262"/>
      <c r="CL119" s="262"/>
      <c r="CM119" s="262"/>
      <c r="CN119" s="262"/>
      <c r="CO119" s="262"/>
      <c r="CP119" s="262"/>
      <c r="CQ119" s="262"/>
      <c r="CR119" s="262"/>
      <c r="CS119" s="262"/>
      <c r="CT119" s="262"/>
      <c r="CU119" s="262"/>
      <c r="CV119" s="262"/>
      <c r="CW119" s="262"/>
      <c r="CX119" s="262"/>
      <c r="CY119" s="262"/>
      <c r="CZ119" s="262"/>
      <c r="DA119" s="262"/>
      <c r="DB119" s="262"/>
      <c r="DC119" s="262"/>
      <c r="DD119" s="262"/>
      <c r="DE119" s="262"/>
      <c r="DF119" s="262"/>
      <c r="DG119" s="262"/>
      <c r="DH119" s="102">
        <f t="shared" si="46"/>
        <v>0</v>
      </c>
      <c r="DI119" s="100">
        <f t="shared" si="47"/>
        <v>0</v>
      </c>
      <c r="DJ119" s="98">
        <f t="shared" si="48"/>
        <v>0</v>
      </c>
      <c r="DK119" s="100">
        <f t="shared" si="49"/>
        <v>0</v>
      </c>
    </row>
    <row r="120" spans="1:115" ht="42" customHeight="1" x14ac:dyDescent="0.15">
      <c r="A120" s="32">
        <v>110</v>
      </c>
      <c r="B120" s="239"/>
      <c r="C120" s="196"/>
      <c r="D120" s="240"/>
      <c r="E120" s="200"/>
      <c r="F120" s="75"/>
      <c r="G120" s="196"/>
      <c r="H120" s="196"/>
      <c r="I120" s="196"/>
      <c r="J120" s="196"/>
      <c r="K120" s="72"/>
      <c r="L120" s="105"/>
      <c r="M120" s="105"/>
      <c r="N120" s="207"/>
      <c r="O120" s="86"/>
      <c r="P120" s="75"/>
      <c r="Q120" s="76"/>
      <c r="R120" s="72"/>
      <c r="S120" s="34"/>
      <c r="T120" s="69"/>
      <c r="U120" s="70"/>
      <c r="V120" s="69"/>
      <c r="W120" s="70"/>
      <c r="X120" s="71"/>
      <c r="Y120" s="196"/>
      <c r="Z120" s="72"/>
      <c r="AA120" s="196"/>
      <c r="AB120" s="73"/>
      <c r="AC120" s="200"/>
      <c r="AD120" s="196"/>
      <c r="AE120" s="196"/>
      <c r="AF120" s="216"/>
      <c r="AG120" s="74"/>
      <c r="AH120" s="72"/>
      <c r="AI120" s="72"/>
      <c r="AJ120" s="196"/>
      <c r="AK120" s="196"/>
      <c r="AL120" s="33"/>
      <c r="AM120" s="75"/>
      <c r="AN120" s="187" t="str">
        <f>IF($AL120="","",VLOOKUP($AL120,国・地域コード!B112:D283,3,0))</f>
        <v/>
      </c>
      <c r="AO120" s="72"/>
      <c r="AP120" s="75"/>
      <c r="AQ120" s="75"/>
      <c r="AR120" s="75"/>
      <c r="AS120" s="75"/>
      <c r="AT120" s="33"/>
      <c r="AU120" s="33"/>
      <c r="AV120" s="231"/>
      <c r="AW120" s="354"/>
      <c r="AX120" s="354"/>
      <c r="AY120" s="355"/>
      <c r="AZ120" s="354"/>
      <c r="BA120" s="354"/>
      <c r="BB120" s="355"/>
      <c r="BC120" s="136" t="str">
        <f t="shared" si="36"/>
        <v/>
      </c>
      <c r="BD120" s="136" t="str">
        <f t="shared" si="37"/>
        <v/>
      </c>
      <c r="BE120" s="92" t="str">
        <f t="shared" si="35"/>
        <v/>
      </c>
      <c r="BF120" s="92" t="str">
        <f t="shared" si="35"/>
        <v/>
      </c>
      <c r="BG120" s="92" t="str">
        <f t="shared" si="35"/>
        <v/>
      </c>
      <c r="BH120" s="92" t="str">
        <f t="shared" si="35"/>
        <v/>
      </c>
      <c r="BI120" s="92" t="str">
        <f t="shared" si="35"/>
        <v/>
      </c>
      <c r="BJ120" s="92" t="str">
        <f t="shared" si="35"/>
        <v/>
      </c>
      <c r="BK120" s="92" t="str">
        <f t="shared" si="35"/>
        <v/>
      </c>
      <c r="BL120" s="92" t="str">
        <f t="shared" si="35"/>
        <v/>
      </c>
      <c r="BM120" s="92" t="str">
        <f t="shared" si="35"/>
        <v/>
      </c>
      <c r="BN120" s="92" t="str">
        <f t="shared" si="35"/>
        <v/>
      </c>
      <c r="BO120" s="92" t="str">
        <f t="shared" si="35"/>
        <v/>
      </c>
      <c r="BP120" s="92" t="str">
        <f t="shared" si="35"/>
        <v/>
      </c>
      <c r="BQ120" s="93" t="str">
        <f t="shared" si="52"/>
        <v/>
      </c>
      <c r="BR120" s="93" t="str">
        <f t="shared" si="52"/>
        <v/>
      </c>
      <c r="BS120" s="93" t="str">
        <f t="shared" si="52"/>
        <v/>
      </c>
      <c r="BT120" s="93" t="str">
        <f t="shared" si="52"/>
        <v/>
      </c>
      <c r="BU120" s="93" t="str">
        <f t="shared" si="52"/>
        <v/>
      </c>
      <c r="BV120" s="93" t="str">
        <f t="shared" si="52"/>
        <v/>
      </c>
      <c r="BW120" s="93" t="str">
        <f t="shared" si="52"/>
        <v/>
      </c>
      <c r="BX120" s="93" t="str">
        <f t="shared" si="52"/>
        <v/>
      </c>
      <c r="BY120" s="93" t="str">
        <f t="shared" si="52"/>
        <v/>
      </c>
      <c r="BZ120" s="93" t="str">
        <f t="shared" si="52"/>
        <v/>
      </c>
      <c r="CA120" s="93" t="str">
        <f t="shared" si="52"/>
        <v/>
      </c>
      <c r="CB120" s="93" t="str">
        <f t="shared" si="52"/>
        <v/>
      </c>
      <c r="CC120" s="90">
        <f t="shared" si="39"/>
        <v>0</v>
      </c>
      <c r="CD120" s="90">
        <f t="shared" si="40"/>
        <v>0</v>
      </c>
      <c r="CE120" s="88">
        <f t="shared" si="41"/>
        <v>0</v>
      </c>
      <c r="CF120" s="138" t="str">
        <f t="shared" si="42"/>
        <v/>
      </c>
      <c r="CG120" s="96" t="str">
        <f t="shared" si="43"/>
        <v/>
      </c>
      <c r="CH120" s="96" t="str">
        <f t="shared" si="44"/>
        <v/>
      </c>
      <c r="CI120" s="96" t="str">
        <f t="shared" si="45"/>
        <v/>
      </c>
      <c r="CJ120" s="262"/>
      <c r="CK120" s="262"/>
      <c r="CL120" s="262"/>
      <c r="CM120" s="262"/>
      <c r="CN120" s="262"/>
      <c r="CO120" s="262"/>
      <c r="CP120" s="262"/>
      <c r="CQ120" s="262"/>
      <c r="CR120" s="262"/>
      <c r="CS120" s="262"/>
      <c r="CT120" s="262"/>
      <c r="CU120" s="262"/>
      <c r="CV120" s="262"/>
      <c r="CW120" s="262"/>
      <c r="CX120" s="262"/>
      <c r="CY120" s="262"/>
      <c r="CZ120" s="262"/>
      <c r="DA120" s="262"/>
      <c r="DB120" s="262"/>
      <c r="DC120" s="262"/>
      <c r="DD120" s="262"/>
      <c r="DE120" s="262"/>
      <c r="DF120" s="262"/>
      <c r="DG120" s="262"/>
      <c r="DH120" s="102">
        <f t="shared" si="46"/>
        <v>0</v>
      </c>
      <c r="DI120" s="100">
        <f t="shared" si="47"/>
        <v>0</v>
      </c>
      <c r="DJ120" s="98">
        <f t="shared" si="48"/>
        <v>0</v>
      </c>
      <c r="DK120" s="100">
        <f t="shared" si="49"/>
        <v>0</v>
      </c>
    </row>
    <row r="121" spans="1:115" ht="42" customHeight="1" x14ac:dyDescent="0.15">
      <c r="A121" s="32">
        <v>111</v>
      </c>
      <c r="B121" s="239"/>
      <c r="C121" s="196"/>
      <c r="D121" s="240"/>
      <c r="E121" s="200"/>
      <c r="F121" s="75"/>
      <c r="G121" s="196"/>
      <c r="H121" s="196"/>
      <c r="I121" s="196"/>
      <c r="J121" s="196"/>
      <c r="K121" s="72"/>
      <c r="L121" s="105"/>
      <c r="M121" s="105"/>
      <c r="N121" s="207"/>
      <c r="O121" s="86"/>
      <c r="P121" s="75"/>
      <c r="Q121" s="76"/>
      <c r="R121" s="72"/>
      <c r="S121" s="34"/>
      <c r="T121" s="69"/>
      <c r="U121" s="70"/>
      <c r="V121" s="69"/>
      <c r="W121" s="70"/>
      <c r="X121" s="71"/>
      <c r="Y121" s="196"/>
      <c r="Z121" s="72"/>
      <c r="AA121" s="196"/>
      <c r="AB121" s="73"/>
      <c r="AC121" s="200"/>
      <c r="AD121" s="196"/>
      <c r="AE121" s="196"/>
      <c r="AF121" s="216"/>
      <c r="AG121" s="74"/>
      <c r="AH121" s="72"/>
      <c r="AI121" s="72"/>
      <c r="AJ121" s="196"/>
      <c r="AK121" s="196"/>
      <c r="AL121" s="33"/>
      <c r="AM121" s="75"/>
      <c r="AN121" s="187" t="str">
        <f>IF($AL121="","",VLOOKUP($AL121,国・地域コード!B113:D284,3,0))</f>
        <v/>
      </c>
      <c r="AO121" s="72"/>
      <c r="AP121" s="75"/>
      <c r="AQ121" s="75"/>
      <c r="AR121" s="75"/>
      <c r="AS121" s="75"/>
      <c r="AT121" s="33"/>
      <c r="AU121" s="33"/>
      <c r="AV121" s="231"/>
      <c r="AW121" s="354"/>
      <c r="AX121" s="354"/>
      <c r="AY121" s="355"/>
      <c r="AZ121" s="354"/>
      <c r="BA121" s="354"/>
      <c r="BB121" s="355"/>
      <c r="BC121" s="136" t="str">
        <f t="shared" si="36"/>
        <v/>
      </c>
      <c r="BD121" s="136" t="str">
        <f t="shared" si="37"/>
        <v/>
      </c>
      <c r="BE121" s="92" t="str">
        <f t="shared" si="35"/>
        <v/>
      </c>
      <c r="BF121" s="92" t="str">
        <f t="shared" si="35"/>
        <v/>
      </c>
      <c r="BG121" s="92" t="str">
        <f t="shared" si="35"/>
        <v/>
      </c>
      <c r="BH121" s="92" t="str">
        <f t="shared" si="35"/>
        <v/>
      </c>
      <c r="BI121" s="92" t="str">
        <f t="shared" si="35"/>
        <v/>
      </c>
      <c r="BJ121" s="92" t="str">
        <f t="shared" si="35"/>
        <v/>
      </c>
      <c r="BK121" s="92" t="str">
        <f t="shared" si="35"/>
        <v/>
      </c>
      <c r="BL121" s="92" t="str">
        <f t="shared" si="35"/>
        <v/>
      </c>
      <c r="BM121" s="92" t="str">
        <f t="shared" si="35"/>
        <v/>
      </c>
      <c r="BN121" s="92" t="str">
        <f t="shared" si="35"/>
        <v/>
      </c>
      <c r="BO121" s="92" t="str">
        <f t="shared" si="35"/>
        <v/>
      </c>
      <c r="BP121" s="92" t="str">
        <f t="shared" si="35"/>
        <v/>
      </c>
      <c r="BQ121" s="93" t="str">
        <f t="shared" si="52"/>
        <v/>
      </c>
      <c r="BR121" s="93" t="str">
        <f t="shared" si="52"/>
        <v/>
      </c>
      <c r="BS121" s="93" t="str">
        <f t="shared" si="52"/>
        <v/>
      </c>
      <c r="BT121" s="93" t="str">
        <f t="shared" si="52"/>
        <v/>
      </c>
      <c r="BU121" s="93" t="str">
        <f t="shared" si="52"/>
        <v/>
      </c>
      <c r="BV121" s="93" t="str">
        <f t="shared" si="52"/>
        <v/>
      </c>
      <c r="BW121" s="93" t="str">
        <f t="shared" si="52"/>
        <v/>
      </c>
      <c r="BX121" s="93" t="str">
        <f t="shared" si="52"/>
        <v/>
      </c>
      <c r="BY121" s="93" t="str">
        <f t="shared" si="52"/>
        <v/>
      </c>
      <c r="BZ121" s="93" t="str">
        <f t="shared" si="52"/>
        <v/>
      </c>
      <c r="CA121" s="93" t="str">
        <f t="shared" si="52"/>
        <v/>
      </c>
      <c r="CB121" s="93" t="str">
        <f t="shared" si="52"/>
        <v/>
      </c>
      <c r="CC121" s="90">
        <f t="shared" si="39"/>
        <v>0</v>
      </c>
      <c r="CD121" s="90">
        <f t="shared" si="40"/>
        <v>0</v>
      </c>
      <c r="CE121" s="88">
        <f t="shared" si="41"/>
        <v>0</v>
      </c>
      <c r="CF121" s="138" t="str">
        <f t="shared" si="42"/>
        <v/>
      </c>
      <c r="CG121" s="96" t="str">
        <f t="shared" si="43"/>
        <v/>
      </c>
      <c r="CH121" s="96" t="str">
        <f t="shared" si="44"/>
        <v/>
      </c>
      <c r="CI121" s="96" t="str">
        <f t="shared" si="45"/>
        <v/>
      </c>
      <c r="CJ121" s="262"/>
      <c r="CK121" s="262"/>
      <c r="CL121" s="262"/>
      <c r="CM121" s="262"/>
      <c r="CN121" s="262"/>
      <c r="CO121" s="262"/>
      <c r="CP121" s="262"/>
      <c r="CQ121" s="262"/>
      <c r="CR121" s="262"/>
      <c r="CS121" s="262"/>
      <c r="CT121" s="262"/>
      <c r="CU121" s="262"/>
      <c r="CV121" s="262"/>
      <c r="CW121" s="262"/>
      <c r="CX121" s="262"/>
      <c r="CY121" s="262"/>
      <c r="CZ121" s="262"/>
      <c r="DA121" s="262"/>
      <c r="DB121" s="262"/>
      <c r="DC121" s="262"/>
      <c r="DD121" s="262"/>
      <c r="DE121" s="262"/>
      <c r="DF121" s="262"/>
      <c r="DG121" s="262"/>
      <c r="DH121" s="102">
        <f t="shared" si="46"/>
        <v>0</v>
      </c>
      <c r="DI121" s="100">
        <f t="shared" si="47"/>
        <v>0</v>
      </c>
      <c r="DJ121" s="98">
        <f t="shared" si="48"/>
        <v>0</v>
      </c>
      <c r="DK121" s="100">
        <f t="shared" si="49"/>
        <v>0</v>
      </c>
    </row>
    <row r="122" spans="1:115" ht="42" customHeight="1" x14ac:dyDescent="0.15">
      <c r="A122" s="32">
        <v>112</v>
      </c>
      <c r="B122" s="239"/>
      <c r="C122" s="196"/>
      <c r="D122" s="240"/>
      <c r="E122" s="200"/>
      <c r="F122" s="75"/>
      <c r="G122" s="196"/>
      <c r="H122" s="196"/>
      <c r="I122" s="196"/>
      <c r="J122" s="196"/>
      <c r="K122" s="72"/>
      <c r="L122" s="105"/>
      <c r="M122" s="105"/>
      <c r="N122" s="207"/>
      <c r="O122" s="86"/>
      <c r="P122" s="75"/>
      <c r="Q122" s="76"/>
      <c r="R122" s="72"/>
      <c r="S122" s="34"/>
      <c r="T122" s="69"/>
      <c r="U122" s="70"/>
      <c r="V122" s="69"/>
      <c r="W122" s="70"/>
      <c r="X122" s="71"/>
      <c r="Y122" s="196"/>
      <c r="Z122" s="72"/>
      <c r="AA122" s="196"/>
      <c r="AB122" s="73"/>
      <c r="AC122" s="200"/>
      <c r="AD122" s="196"/>
      <c r="AE122" s="196"/>
      <c r="AF122" s="216"/>
      <c r="AG122" s="74"/>
      <c r="AH122" s="72"/>
      <c r="AI122" s="72"/>
      <c r="AJ122" s="196"/>
      <c r="AK122" s="196"/>
      <c r="AL122" s="33"/>
      <c r="AM122" s="75"/>
      <c r="AN122" s="187" t="str">
        <f>IF($AL122="","",VLOOKUP($AL122,国・地域コード!B114:D285,3,0))</f>
        <v/>
      </c>
      <c r="AO122" s="72"/>
      <c r="AP122" s="75"/>
      <c r="AQ122" s="75"/>
      <c r="AR122" s="75"/>
      <c r="AS122" s="75"/>
      <c r="AT122" s="33"/>
      <c r="AU122" s="33"/>
      <c r="AV122" s="231"/>
      <c r="AW122" s="354"/>
      <c r="AX122" s="354"/>
      <c r="AY122" s="355"/>
      <c r="AZ122" s="354"/>
      <c r="BA122" s="354"/>
      <c r="BB122" s="355"/>
      <c r="BC122" s="136" t="str">
        <f t="shared" si="36"/>
        <v/>
      </c>
      <c r="BD122" s="136" t="str">
        <f t="shared" si="37"/>
        <v/>
      </c>
      <c r="BE122" s="92" t="str">
        <f t="shared" si="35"/>
        <v/>
      </c>
      <c r="BF122" s="92" t="str">
        <f t="shared" si="35"/>
        <v/>
      </c>
      <c r="BG122" s="92" t="str">
        <f t="shared" si="35"/>
        <v/>
      </c>
      <c r="BH122" s="92" t="str">
        <f t="shared" si="35"/>
        <v/>
      </c>
      <c r="BI122" s="92" t="str">
        <f t="shared" si="35"/>
        <v/>
      </c>
      <c r="BJ122" s="92" t="str">
        <f t="shared" si="35"/>
        <v/>
      </c>
      <c r="BK122" s="92" t="str">
        <f t="shared" si="35"/>
        <v/>
      </c>
      <c r="BL122" s="92" t="str">
        <f t="shared" si="35"/>
        <v/>
      </c>
      <c r="BM122" s="92" t="str">
        <f t="shared" si="35"/>
        <v/>
      </c>
      <c r="BN122" s="92" t="str">
        <f t="shared" si="35"/>
        <v/>
      </c>
      <c r="BO122" s="92" t="str">
        <f t="shared" si="35"/>
        <v/>
      </c>
      <c r="BP122" s="92" t="str">
        <f t="shared" si="35"/>
        <v/>
      </c>
      <c r="BQ122" s="93" t="str">
        <f t="shared" si="52"/>
        <v/>
      </c>
      <c r="BR122" s="93" t="str">
        <f t="shared" si="52"/>
        <v/>
      </c>
      <c r="BS122" s="93" t="str">
        <f t="shared" si="52"/>
        <v/>
      </c>
      <c r="BT122" s="93" t="str">
        <f t="shared" si="52"/>
        <v/>
      </c>
      <c r="BU122" s="93" t="str">
        <f t="shared" si="52"/>
        <v/>
      </c>
      <c r="BV122" s="93" t="str">
        <f t="shared" si="52"/>
        <v/>
      </c>
      <c r="BW122" s="93" t="str">
        <f t="shared" si="52"/>
        <v/>
      </c>
      <c r="BX122" s="93" t="str">
        <f t="shared" si="52"/>
        <v/>
      </c>
      <c r="BY122" s="93" t="str">
        <f t="shared" si="52"/>
        <v/>
      </c>
      <c r="BZ122" s="93" t="str">
        <f t="shared" si="52"/>
        <v/>
      </c>
      <c r="CA122" s="93" t="str">
        <f t="shared" si="52"/>
        <v/>
      </c>
      <c r="CB122" s="93" t="str">
        <f t="shared" si="52"/>
        <v/>
      </c>
      <c r="CC122" s="90">
        <f t="shared" si="39"/>
        <v>0</v>
      </c>
      <c r="CD122" s="90">
        <f t="shared" si="40"/>
        <v>0</v>
      </c>
      <c r="CE122" s="88">
        <f t="shared" si="41"/>
        <v>0</v>
      </c>
      <c r="CF122" s="138" t="str">
        <f t="shared" si="42"/>
        <v/>
      </c>
      <c r="CG122" s="96" t="str">
        <f t="shared" si="43"/>
        <v/>
      </c>
      <c r="CH122" s="96" t="str">
        <f t="shared" si="44"/>
        <v/>
      </c>
      <c r="CI122" s="96" t="str">
        <f t="shared" si="45"/>
        <v/>
      </c>
      <c r="CJ122" s="262"/>
      <c r="CK122" s="262"/>
      <c r="CL122" s="262"/>
      <c r="CM122" s="262"/>
      <c r="CN122" s="262"/>
      <c r="CO122" s="262"/>
      <c r="CP122" s="262"/>
      <c r="CQ122" s="262"/>
      <c r="CR122" s="262"/>
      <c r="CS122" s="262"/>
      <c r="CT122" s="262"/>
      <c r="CU122" s="262"/>
      <c r="CV122" s="262"/>
      <c r="CW122" s="262"/>
      <c r="CX122" s="262"/>
      <c r="CY122" s="262"/>
      <c r="CZ122" s="262"/>
      <c r="DA122" s="262"/>
      <c r="DB122" s="262"/>
      <c r="DC122" s="262"/>
      <c r="DD122" s="262"/>
      <c r="DE122" s="262"/>
      <c r="DF122" s="262"/>
      <c r="DG122" s="262"/>
      <c r="DH122" s="102">
        <f t="shared" si="46"/>
        <v>0</v>
      </c>
      <c r="DI122" s="100">
        <f t="shared" si="47"/>
        <v>0</v>
      </c>
      <c r="DJ122" s="98">
        <f t="shared" si="48"/>
        <v>0</v>
      </c>
      <c r="DK122" s="100">
        <f t="shared" si="49"/>
        <v>0</v>
      </c>
    </row>
    <row r="123" spans="1:115" ht="42" customHeight="1" x14ac:dyDescent="0.15">
      <c r="A123" s="32">
        <v>113</v>
      </c>
      <c r="B123" s="239"/>
      <c r="C123" s="196"/>
      <c r="D123" s="240"/>
      <c r="E123" s="200"/>
      <c r="F123" s="75"/>
      <c r="G123" s="196"/>
      <c r="H123" s="196"/>
      <c r="I123" s="196"/>
      <c r="J123" s="196"/>
      <c r="K123" s="72"/>
      <c r="L123" s="105"/>
      <c r="M123" s="105"/>
      <c r="N123" s="207"/>
      <c r="O123" s="86"/>
      <c r="P123" s="75"/>
      <c r="Q123" s="76"/>
      <c r="R123" s="72"/>
      <c r="S123" s="34"/>
      <c r="T123" s="69"/>
      <c r="U123" s="70"/>
      <c r="V123" s="69"/>
      <c r="W123" s="70"/>
      <c r="X123" s="71"/>
      <c r="Y123" s="196"/>
      <c r="Z123" s="72"/>
      <c r="AA123" s="196"/>
      <c r="AB123" s="73"/>
      <c r="AC123" s="200"/>
      <c r="AD123" s="196"/>
      <c r="AE123" s="196"/>
      <c r="AF123" s="216"/>
      <c r="AG123" s="74"/>
      <c r="AH123" s="72"/>
      <c r="AI123" s="72"/>
      <c r="AJ123" s="196"/>
      <c r="AK123" s="196"/>
      <c r="AL123" s="33"/>
      <c r="AM123" s="75"/>
      <c r="AN123" s="187" t="str">
        <f>IF($AL123="","",VLOOKUP($AL123,国・地域コード!B115:D286,3,0))</f>
        <v/>
      </c>
      <c r="AO123" s="72"/>
      <c r="AP123" s="75"/>
      <c r="AQ123" s="75"/>
      <c r="AR123" s="75"/>
      <c r="AS123" s="75"/>
      <c r="AT123" s="33"/>
      <c r="AU123" s="33"/>
      <c r="AV123" s="231"/>
      <c r="AW123" s="354"/>
      <c r="AX123" s="354"/>
      <c r="AY123" s="355"/>
      <c r="AZ123" s="354"/>
      <c r="BA123" s="354"/>
      <c r="BB123" s="355"/>
      <c r="BC123" s="136" t="str">
        <f t="shared" si="36"/>
        <v/>
      </c>
      <c r="BD123" s="136" t="str">
        <f t="shared" si="37"/>
        <v/>
      </c>
      <c r="BE123" s="92" t="str">
        <f t="shared" si="35"/>
        <v/>
      </c>
      <c r="BF123" s="92" t="str">
        <f t="shared" si="35"/>
        <v/>
      </c>
      <c r="BG123" s="92" t="str">
        <f t="shared" si="35"/>
        <v/>
      </c>
      <c r="BH123" s="92" t="str">
        <f t="shared" si="35"/>
        <v/>
      </c>
      <c r="BI123" s="92" t="str">
        <f t="shared" si="35"/>
        <v/>
      </c>
      <c r="BJ123" s="92" t="str">
        <f t="shared" si="35"/>
        <v/>
      </c>
      <c r="BK123" s="92" t="str">
        <f t="shared" si="35"/>
        <v/>
      </c>
      <c r="BL123" s="92" t="str">
        <f t="shared" si="35"/>
        <v/>
      </c>
      <c r="BM123" s="92" t="str">
        <f t="shared" si="35"/>
        <v/>
      </c>
      <c r="BN123" s="92" t="str">
        <f t="shared" si="35"/>
        <v/>
      </c>
      <c r="BO123" s="92" t="str">
        <f t="shared" si="35"/>
        <v/>
      </c>
      <c r="BP123" s="92" t="str">
        <f t="shared" si="35"/>
        <v/>
      </c>
      <c r="BQ123" s="93" t="str">
        <f t="shared" si="52"/>
        <v/>
      </c>
      <c r="BR123" s="93" t="str">
        <f t="shared" si="52"/>
        <v/>
      </c>
      <c r="BS123" s="93" t="str">
        <f t="shared" si="52"/>
        <v/>
      </c>
      <c r="BT123" s="93" t="str">
        <f t="shared" si="52"/>
        <v/>
      </c>
      <c r="BU123" s="93" t="str">
        <f t="shared" si="52"/>
        <v/>
      </c>
      <c r="BV123" s="93" t="str">
        <f t="shared" si="52"/>
        <v/>
      </c>
      <c r="BW123" s="93" t="str">
        <f t="shared" si="52"/>
        <v/>
      </c>
      <c r="BX123" s="93" t="str">
        <f t="shared" si="52"/>
        <v/>
      </c>
      <c r="BY123" s="93" t="str">
        <f t="shared" si="52"/>
        <v/>
      </c>
      <c r="BZ123" s="93" t="str">
        <f t="shared" si="52"/>
        <v/>
      </c>
      <c r="CA123" s="93" t="str">
        <f t="shared" si="52"/>
        <v/>
      </c>
      <c r="CB123" s="93" t="str">
        <f t="shared" si="52"/>
        <v/>
      </c>
      <c r="CC123" s="90">
        <f t="shared" si="39"/>
        <v>0</v>
      </c>
      <c r="CD123" s="90">
        <f t="shared" si="40"/>
        <v>0</v>
      </c>
      <c r="CE123" s="88">
        <f t="shared" si="41"/>
        <v>0</v>
      </c>
      <c r="CF123" s="138" t="str">
        <f t="shared" si="42"/>
        <v/>
      </c>
      <c r="CG123" s="96" t="str">
        <f t="shared" si="43"/>
        <v/>
      </c>
      <c r="CH123" s="96" t="str">
        <f t="shared" si="44"/>
        <v/>
      </c>
      <c r="CI123" s="96" t="str">
        <f t="shared" si="45"/>
        <v/>
      </c>
      <c r="CJ123" s="262"/>
      <c r="CK123" s="262"/>
      <c r="CL123" s="262"/>
      <c r="CM123" s="262"/>
      <c r="CN123" s="262"/>
      <c r="CO123" s="262"/>
      <c r="CP123" s="262"/>
      <c r="CQ123" s="262"/>
      <c r="CR123" s="262"/>
      <c r="CS123" s="262"/>
      <c r="CT123" s="262"/>
      <c r="CU123" s="262"/>
      <c r="CV123" s="262"/>
      <c r="CW123" s="262"/>
      <c r="CX123" s="262"/>
      <c r="CY123" s="262"/>
      <c r="CZ123" s="262"/>
      <c r="DA123" s="262"/>
      <c r="DB123" s="262"/>
      <c r="DC123" s="262"/>
      <c r="DD123" s="262"/>
      <c r="DE123" s="262"/>
      <c r="DF123" s="262"/>
      <c r="DG123" s="262"/>
      <c r="DH123" s="102">
        <f t="shared" si="46"/>
        <v>0</v>
      </c>
      <c r="DI123" s="100">
        <f t="shared" si="47"/>
        <v>0</v>
      </c>
      <c r="DJ123" s="98">
        <f t="shared" si="48"/>
        <v>0</v>
      </c>
      <c r="DK123" s="100">
        <f t="shared" si="49"/>
        <v>0</v>
      </c>
    </row>
    <row r="124" spans="1:115" ht="42" customHeight="1" x14ac:dyDescent="0.15">
      <c r="A124" s="32">
        <v>114</v>
      </c>
      <c r="B124" s="239"/>
      <c r="C124" s="196"/>
      <c r="D124" s="240"/>
      <c r="E124" s="200"/>
      <c r="F124" s="75"/>
      <c r="G124" s="196"/>
      <c r="H124" s="196"/>
      <c r="I124" s="196"/>
      <c r="J124" s="196"/>
      <c r="K124" s="72"/>
      <c r="L124" s="105"/>
      <c r="M124" s="105"/>
      <c r="N124" s="207"/>
      <c r="O124" s="86"/>
      <c r="P124" s="75"/>
      <c r="Q124" s="76"/>
      <c r="R124" s="72"/>
      <c r="S124" s="34"/>
      <c r="T124" s="69"/>
      <c r="U124" s="70"/>
      <c r="V124" s="69"/>
      <c r="W124" s="70"/>
      <c r="X124" s="71"/>
      <c r="Y124" s="196"/>
      <c r="Z124" s="72"/>
      <c r="AA124" s="196"/>
      <c r="AB124" s="73"/>
      <c r="AC124" s="200"/>
      <c r="AD124" s="196"/>
      <c r="AE124" s="196"/>
      <c r="AF124" s="216"/>
      <c r="AG124" s="74"/>
      <c r="AH124" s="72"/>
      <c r="AI124" s="72"/>
      <c r="AJ124" s="196"/>
      <c r="AK124" s="196"/>
      <c r="AL124" s="33"/>
      <c r="AM124" s="75"/>
      <c r="AN124" s="187" t="str">
        <f>IF($AL124="","",VLOOKUP($AL124,国・地域コード!B116:D287,3,0))</f>
        <v/>
      </c>
      <c r="AO124" s="72"/>
      <c r="AP124" s="75"/>
      <c r="AQ124" s="75"/>
      <c r="AR124" s="75"/>
      <c r="AS124" s="75"/>
      <c r="AT124" s="33"/>
      <c r="AU124" s="33"/>
      <c r="AV124" s="231"/>
      <c r="AW124" s="354"/>
      <c r="AX124" s="354"/>
      <c r="AY124" s="355"/>
      <c r="AZ124" s="354"/>
      <c r="BA124" s="354"/>
      <c r="BB124" s="355"/>
      <c r="BC124" s="136" t="str">
        <f t="shared" si="36"/>
        <v/>
      </c>
      <c r="BD124" s="136" t="str">
        <f t="shared" si="37"/>
        <v/>
      </c>
      <c r="BE124" s="92" t="str">
        <f t="shared" si="35"/>
        <v/>
      </c>
      <c r="BF124" s="92" t="str">
        <f t="shared" si="35"/>
        <v/>
      </c>
      <c r="BG124" s="92" t="str">
        <f t="shared" si="35"/>
        <v/>
      </c>
      <c r="BH124" s="92" t="str">
        <f t="shared" si="35"/>
        <v/>
      </c>
      <c r="BI124" s="92" t="str">
        <f t="shared" si="35"/>
        <v/>
      </c>
      <c r="BJ124" s="92" t="str">
        <f t="shared" si="35"/>
        <v/>
      </c>
      <c r="BK124" s="92" t="str">
        <f t="shared" si="35"/>
        <v/>
      </c>
      <c r="BL124" s="92" t="str">
        <f t="shared" si="35"/>
        <v/>
      </c>
      <c r="BM124" s="92" t="str">
        <f t="shared" si="35"/>
        <v/>
      </c>
      <c r="BN124" s="92" t="str">
        <f t="shared" si="35"/>
        <v/>
      </c>
      <c r="BO124" s="92" t="str">
        <f t="shared" si="35"/>
        <v/>
      </c>
      <c r="BP124" s="92" t="str">
        <f t="shared" si="35"/>
        <v/>
      </c>
      <c r="BQ124" s="93" t="str">
        <f t="shared" si="52"/>
        <v/>
      </c>
      <c r="BR124" s="93" t="str">
        <f t="shared" si="52"/>
        <v/>
      </c>
      <c r="BS124" s="93" t="str">
        <f t="shared" si="52"/>
        <v/>
      </c>
      <c r="BT124" s="93" t="str">
        <f t="shared" si="52"/>
        <v/>
      </c>
      <c r="BU124" s="93" t="str">
        <f t="shared" si="52"/>
        <v/>
      </c>
      <c r="BV124" s="93" t="str">
        <f t="shared" si="52"/>
        <v/>
      </c>
      <c r="BW124" s="93" t="str">
        <f t="shared" si="52"/>
        <v/>
      </c>
      <c r="BX124" s="93" t="str">
        <f t="shared" si="52"/>
        <v/>
      </c>
      <c r="BY124" s="93" t="str">
        <f t="shared" si="52"/>
        <v/>
      </c>
      <c r="BZ124" s="93" t="str">
        <f t="shared" si="52"/>
        <v/>
      </c>
      <c r="CA124" s="93" t="str">
        <f t="shared" si="52"/>
        <v/>
      </c>
      <c r="CB124" s="93" t="str">
        <f t="shared" si="52"/>
        <v/>
      </c>
      <c r="CC124" s="90">
        <f t="shared" si="39"/>
        <v>0</v>
      </c>
      <c r="CD124" s="90">
        <f t="shared" si="40"/>
        <v>0</v>
      </c>
      <c r="CE124" s="88">
        <f t="shared" si="41"/>
        <v>0</v>
      </c>
      <c r="CF124" s="138" t="str">
        <f t="shared" si="42"/>
        <v/>
      </c>
      <c r="CG124" s="96" t="str">
        <f t="shared" si="43"/>
        <v/>
      </c>
      <c r="CH124" s="96" t="str">
        <f t="shared" si="44"/>
        <v/>
      </c>
      <c r="CI124" s="96" t="str">
        <f t="shared" si="45"/>
        <v/>
      </c>
      <c r="CJ124" s="262"/>
      <c r="CK124" s="262"/>
      <c r="CL124" s="262"/>
      <c r="CM124" s="262"/>
      <c r="CN124" s="262"/>
      <c r="CO124" s="262"/>
      <c r="CP124" s="262"/>
      <c r="CQ124" s="262"/>
      <c r="CR124" s="262"/>
      <c r="CS124" s="262"/>
      <c r="CT124" s="262"/>
      <c r="CU124" s="262"/>
      <c r="CV124" s="262"/>
      <c r="CW124" s="262"/>
      <c r="CX124" s="262"/>
      <c r="CY124" s="262"/>
      <c r="CZ124" s="262"/>
      <c r="DA124" s="262"/>
      <c r="DB124" s="262"/>
      <c r="DC124" s="262"/>
      <c r="DD124" s="262"/>
      <c r="DE124" s="262"/>
      <c r="DF124" s="262"/>
      <c r="DG124" s="262"/>
      <c r="DH124" s="102">
        <f t="shared" si="46"/>
        <v>0</v>
      </c>
      <c r="DI124" s="100">
        <f t="shared" si="47"/>
        <v>0</v>
      </c>
      <c r="DJ124" s="98">
        <f t="shared" si="48"/>
        <v>0</v>
      </c>
      <c r="DK124" s="100">
        <f t="shared" si="49"/>
        <v>0</v>
      </c>
    </row>
    <row r="125" spans="1:115" ht="42" customHeight="1" x14ac:dyDescent="0.15">
      <c r="A125" s="32">
        <v>115</v>
      </c>
      <c r="B125" s="239"/>
      <c r="C125" s="196"/>
      <c r="D125" s="240"/>
      <c r="E125" s="200"/>
      <c r="F125" s="75"/>
      <c r="G125" s="196"/>
      <c r="H125" s="196"/>
      <c r="I125" s="196"/>
      <c r="J125" s="196"/>
      <c r="K125" s="72"/>
      <c r="L125" s="105"/>
      <c r="M125" s="105"/>
      <c r="N125" s="207"/>
      <c r="O125" s="86"/>
      <c r="P125" s="75"/>
      <c r="Q125" s="76"/>
      <c r="R125" s="72"/>
      <c r="S125" s="34"/>
      <c r="T125" s="69"/>
      <c r="U125" s="70"/>
      <c r="V125" s="69"/>
      <c r="W125" s="70"/>
      <c r="X125" s="71"/>
      <c r="Y125" s="196"/>
      <c r="Z125" s="72"/>
      <c r="AA125" s="196"/>
      <c r="AB125" s="73"/>
      <c r="AC125" s="200"/>
      <c r="AD125" s="196"/>
      <c r="AE125" s="196"/>
      <c r="AF125" s="216"/>
      <c r="AG125" s="74"/>
      <c r="AH125" s="72"/>
      <c r="AI125" s="72"/>
      <c r="AJ125" s="196"/>
      <c r="AK125" s="196"/>
      <c r="AL125" s="33"/>
      <c r="AM125" s="75"/>
      <c r="AN125" s="187" t="str">
        <f>IF($AL125="","",VLOOKUP($AL125,国・地域コード!B117:D288,3,0))</f>
        <v/>
      </c>
      <c r="AO125" s="72"/>
      <c r="AP125" s="75"/>
      <c r="AQ125" s="75"/>
      <c r="AR125" s="75"/>
      <c r="AS125" s="75"/>
      <c r="AT125" s="33"/>
      <c r="AU125" s="33"/>
      <c r="AV125" s="231"/>
      <c r="AW125" s="354"/>
      <c r="AX125" s="354"/>
      <c r="AY125" s="355"/>
      <c r="AZ125" s="354"/>
      <c r="BA125" s="354"/>
      <c r="BB125" s="355"/>
      <c r="BC125" s="136" t="str">
        <f t="shared" si="36"/>
        <v/>
      </c>
      <c r="BD125" s="136" t="str">
        <f t="shared" si="37"/>
        <v/>
      </c>
      <c r="BE125" s="92" t="str">
        <f t="shared" si="35"/>
        <v/>
      </c>
      <c r="BF125" s="92" t="str">
        <f t="shared" si="35"/>
        <v/>
      </c>
      <c r="BG125" s="92" t="str">
        <f t="shared" si="35"/>
        <v/>
      </c>
      <c r="BH125" s="92" t="str">
        <f t="shared" si="35"/>
        <v/>
      </c>
      <c r="BI125" s="92" t="str">
        <f t="shared" si="35"/>
        <v/>
      </c>
      <c r="BJ125" s="92" t="str">
        <f t="shared" si="35"/>
        <v/>
      </c>
      <c r="BK125" s="92" t="str">
        <f t="shared" si="35"/>
        <v/>
      </c>
      <c r="BL125" s="92" t="str">
        <f t="shared" si="35"/>
        <v/>
      </c>
      <c r="BM125" s="92" t="str">
        <f t="shared" si="35"/>
        <v/>
      </c>
      <c r="BN125" s="92" t="str">
        <f t="shared" si="35"/>
        <v/>
      </c>
      <c r="BO125" s="92" t="str">
        <f t="shared" si="35"/>
        <v/>
      </c>
      <c r="BP125" s="92" t="str">
        <f t="shared" si="35"/>
        <v/>
      </c>
      <c r="BQ125" s="93" t="str">
        <f t="shared" ref="BQ125:CB140" si="54">IF(OR($BC125="",$BD125=""),"",IF($BD125-$BC125+1&gt;=15,IF(AND(BQ$7-$BC125+1&gt;=8,$BD125&gt;BQ$6,$BD125-BQ$6+1&gt;=8),"○",""),IF(AND($BC125&gt;=$BQ120,$AX125=BQ$5),"○","")))</f>
        <v/>
      </c>
      <c r="BR125" s="93" t="str">
        <f t="shared" si="54"/>
        <v/>
      </c>
      <c r="BS125" s="93" t="str">
        <f t="shared" si="54"/>
        <v/>
      </c>
      <c r="BT125" s="93" t="str">
        <f t="shared" si="54"/>
        <v/>
      </c>
      <c r="BU125" s="93" t="str">
        <f t="shared" si="54"/>
        <v/>
      </c>
      <c r="BV125" s="93" t="str">
        <f t="shared" si="54"/>
        <v/>
      </c>
      <c r="BW125" s="93" t="str">
        <f t="shared" si="54"/>
        <v/>
      </c>
      <c r="BX125" s="93" t="str">
        <f t="shared" si="54"/>
        <v/>
      </c>
      <c r="BY125" s="93" t="str">
        <f t="shared" si="54"/>
        <v/>
      </c>
      <c r="BZ125" s="93" t="str">
        <f t="shared" si="54"/>
        <v/>
      </c>
      <c r="CA125" s="93" t="str">
        <f t="shared" si="54"/>
        <v/>
      </c>
      <c r="CB125" s="93" t="str">
        <f t="shared" si="54"/>
        <v/>
      </c>
      <c r="CC125" s="90">
        <f t="shared" si="39"/>
        <v>0</v>
      </c>
      <c r="CD125" s="90">
        <f t="shared" si="40"/>
        <v>0</v>
      </c>
      <c r="CE125" s="88">
        <f t="shared" si="41"/>
        <v>0</v>
      </c>
      <c r="CF125" s="138" t="str">
        <f t="shared" si="42"/>
        <v/>
      </c>
      <c r="CG125" s="96" t="str">
        <f t="shared" si="43"/>
        <v/>
      </c>
      <c r="CH125" s="96" t="str">
        <f t="shared" si="44"/>
        <v/>
      </c>
      <c r="CI125" s="96" t="str">
        <f t="shared" si="45"/>
        <v/>
      </c>
      <c r="CJ125" s="262"/>
      <c r="CK125" s="262"/>
      <c r="CL125" s="262"/>
      <c r="CM125" s="262"/>
      <c r="CN125" s="262"/>
      <c r="CO125" s="262"/>
      <c r="CP125" s="262"/>
      <c r="CQ125" s="262"/>
      <c r="CR125" s="262"/>
      <c r="CS125" s="262"/>
      <c r="CT125" s="262"/>
      <c r="CU125" s="262"/>
      <c r="CV125" s="262"/>
      <c r="CW125" s="262"/>
      <c r="CX125" s="262"/>
      <c r="CY125" s="262"/>
      <c r="CZ125" s="262"/>
      <c r="DA125" s="262"/>
      <c r="DB125" s="262"/>
      <c r="DC125" s="262"/>
      <c r="DD125" s="262"/>
      <c r="DE125" s="262"/>
      <c r="DF125" s="262"/>
      <c r="DG125" s="262"/>
      <c r="DH125" s="102">
        <f t="shared" si="46"/>
        <v>0</v>
      </c>
      <c r="DI125" s="100">
        <f t="shared" si="47"/>
        <v>0</v>
      </c>
      <c r="DJ125" s="98">
        <f t="shared" si="48"/>
        <v>0</v>
      </c>
      <c r="DK125" s="100">
        <f t="shared" si="49"/>
        <v>0</v>
      </c>
    </row>
    <row r="126" spans="1:115" ht="42" customHeight="1" x14ac:dyDescent="0.15">
      <c r="A126" s="32">
        <v>116</v>
      </c>
      <c r="B126" s="239"/>
      <c r="C126" s="196"/>
      <c r="D126" s="240"/>
      <c r="E126" s="200"/>
      <c r="F126" s="75"/>
      <c r="G126" s="196"/>
      <c r="H126" s="196"/>
      <c r="I126" s="196"/>
      <c r="J126" s="196"/>
      <c r="K126" s="72"/>
      <c r="L126" s="105"/>
      <c r="M126" s="105"/>
      <c r="N126" s="207"/>
      <c r="O126" s="86"/>
      <c r="P126" s="75"/>
      <c r="Q126" s="76"/>
      <c r="R126" s="72"/>
      <c r="S126" s="34"/>
      <c r="T126" s="69"/>
      <c r="U126" s="70"/>
      <c r="V126" s="69"/>
      <c r="W126" s="70"/>
      <c r="X126" s="71"/>
      <c r="Y126" s="196"/>
      <c r="Z126" s="72"/>
      <c r="AA126" s="196"/>
      <c r="AB126" s="73"/>
      <c r="AC126" s="200"/>
      <c r="AD126" s="196"/>
      <c r="AE126" s="196"/>
      <c r="AF126" s="216"/>
      <c r="AG126" s="74"/>
      <c r="AH126" s="72"/>
      <c r="AI126" s="72"/>
      <c r="AJ126" s="196"/>
      <c r="AK126" s="196"/>
      <c r="AL126" s="33"/>
      <c r="AM126" s="75"/>
      <c r="AN126" s="187" t="str">
        <f>IF($AL126="","",VLOOKUP($AL126,国・地域コード!B118:D289,3,0))</f>
        <v/>
      </c>
      <c r="AO126" s="72"/>
      <c r="AP126" s="75"/>
      <c r="AQ126" s="75"/>
      <c r="AR126" s="75"/>
      <c r="AS126" s="75"/>
      <c r="AT126" s="33"/>
      <c r="AU126" s="33"/>
      <c r="AV126" s="231"/>
      <c r="AW126" s="354"/>
      <c r="AX126" s="354"/>
      <c r="AY126" s="355"/>
      <c r="AZ126" s="354"/>
      <c r="BA126" s="354"/>
      <c r="BB126" s="355"/>
      <c r="BC126" s="136" t="str">
        <f t="shared" si="36"/>
        <v/>
      </c>
      <c r="BD126" s="136" t="str">
        <f t="shared" si="37"/>
        <v/>
      </c>
      <c r="BE126" s="92" t="str">
        <f t="shared" si="35"/>
        <v/>
      </c>
      <c r="BF126" s="92" t="str">
        <f t="shared" si="35"/>
        <v/>
      </c>
      <c r="BG126" s="92" t="str">
        <f t="shared" si="35"/>
        <v/>
      </c>
      <c r="BH126" s="92" t="str">
        <f t="shared" si="35"/>
        <v/>
      </c>
      <c r="BI126" s="92" t="str">
        <f t="shared" si="35"/>
        <v/>
      </c>
      <c r="BJ126" s="92" t="str">
        <f t="shared" si="35"/>
        <v/>
      </c>
      <c r="BK126" s="92" t="str">
        <f t="shared" si="35"/>
        <v/>
      </c>
      <c r="BL126" s="92" t="str">
        <f t="shared" si="35"/>
        <v/>
      </c>
      <c r="BM126" s="92" t="str">
        <f t="shared" si="35"/>
        <v/>
      </c>
      <c r="BN126" s="92" t="str">
        <f t="shared" si="35"/>
        <v/>
      </c>
      <c r="BO126" s="92" t="str">
        <f t="shared" si="35"/>
        <v/>
      </c>
      <c r="BP126" s="92" t="str">
        <f t="shared" si="35"/>
        <v/>
      </c>
      <c r="BQ126" s="93" t="str">
        <f t="shared" si="54"/>
        <v/>
      </c>
      <c r="BR126" s="93" t="str">
        <f t="shared" si="54"/>
        <v/>
      </c>
      <c r="BS126" s="93" t="str">
        <f t="shared" si="54"/>
        <v/>
      </c>
      <c r="BT126" s="93" t="str">
        <f t="shared" si="54"/>
        <v/>
      </c>
      <c r="BU126" s="93" t="str">
        <f t="shared" si="54"/>
        <v/>
      </c>
      <c r="BV126" s="93" t="str">
        <f t="shared" si="54"/>
        <v/>
      </c>
      <c r="BW126" s="93" t="str">
        <f t="shared" si="54"/>
        <v/>
      </c>
      <c r="BX126" s="93" t="str">
        <f t="shared" si="54"/>
        <v/>
      </c>
      <c r="BY126" s="93" t="str">
        <f t="shared" si="54"/>
        <v/>
      </c>
      <c r="BZ126" s="93" t="str">
        <f t="shared" si="54"/>
        <v/>
      </c>
      <c r="CA126" s="93" t="str">
        <f t="shared" si="54"/>
        <v/>
      </c>
      <c r="CB126" s="93" t="str">
        <f t="shared" si="54"/>
        <v/>
      </c>
      <c r="CC126" s="90">
        <f t="shared" si="39"/>
        <v>0</v>
      </c>
      <c r="CD126" s="90">
        <f t="shared" si="40"/>
        <v>0</v>
      </c>
      <c r="CE126" s="88">
        <f t="shared" si="41"/>
        <v>0</v>
      </c>
      <c r="CF126" s="138" t="str">
        <f t="shared" si="42"/>
        <v/>
      </c>
      <c r="CG126" s="96" t="str">
        <f t="shared" si="43"/>
        <v/>
      </c>
      <c r="CH126" s="96" t="str">
        <f t="shared" si="44"/>
        <v/>
      </c>
      <c r="CI126" s="96" t="str">
        <f t="shared" si="45"/>
        <v/>
      </c>
      <c r="CJ126" s="262"/>
      <c r="CK126" s="262"/>
      <c r="CL126" s="262"/>
      <c r="CM126" s="262"/>
      <c r="CN126" s="262"/>
      <c r="CO126" s="262"/>
      <c r="CP126" s="262"/>
      <c r="CQ126" s="262"/>
      <c r="CR126" s="262"/>
      <c r="CS126" s="262"/>
      <c r="CT126" s="262"/>
      <c r="CU126" s="262"/>
      <c r="CV126" s="262"/>
      <c r="CW126" s="262"/>
      <c r="CX126" s="262"/>
      <c r="CY126" s="262"/>
      <c r="CZ126" s="262"/>
      <c r="DA126" s="262"/>
      <c r="DB126" s="262"/>
      <c r="DC126" s="262"/>
      <c r="DD126" s="262"/>
      <c r="DE126" s="262"/>
      <c r="DF126" s="262"/>
      <c r="DG126" s="262"/>
      <c r="DH126" s="102">
        <f t="shared" si="46"/>
        <v>0</v>
      </c>
      <c r="DI126" s="100">
        <f t="shared" si="47"/>
        <v>0</v>
      </c>
      <c r="DJ126" s="98">
        <f t="shared" si="48"/>
        <v>0</v>
      </c>
      <c r="DK126" s="100">
        <f t="shared" si="49"/>
        <v>0</v>
      </c>
    </row>
    <row r="127" spans="1:115" ht="42" customHeight="1" x14ac:dyDescent="0.15">
      <c r="A127" s="32">
        <v>117</v>
      </c>
      <c r="B127" s="239"/>
      <c r="C127" s="196"/>
      <c r="D127" s="240"/>
      <c r="E127" s="200"/>
      <c r="F127" s="75"/>
      <c r="G127" s="196"/>
      <c r="H127" s="196"/>
      <c r="I127" s="196"/>
      <c r="J127" s="196"/>
      <c r="K127" s="72"/>
      <c r="L127" s="105"/>
      <c r="M127" s="105"/>
      <c r="N127" s="207"/>
      <c r="O127" s="86"/>
      <c r="P127" s="75"/>
      <c r="Q127" s="76"/>
      <c r="R127" s="72"/>
      <c r="S127" s="34"/>
      <c r="T127" s="69"/>
      <c r="U127" s="70"/>
      <c r="V127" s="69"/>
      <c r="W127" s="70"/>
      <c r="X127" s="71"/>
      <c r="Y127" s="196"/>
      <c r="Z127" s="72"/>
      <c r="AA127" s="196"/>
      <c r="AB127" s="73"/>
      <c r="AC127" s="200"/>
      <c r="AD127" s="196"/>
      <c r="AE127" s="196"/>
      <c r="AF127" s="216"/>
      <c r="AG127" s="74"/>
      <c r="AH127" s="72"/>
      <c r="AI127" s="72"/>
      <c r="AJ127" s="196"/>
      <c r="AK127" s="196"/>
      <c r="AL127" s="33"/>
      <c r="AM127" s="75"/>
      <c r="AN127" s="187" t="str">
        <f>IF($AL127="","",VLOOKUP($AL127,国・地域コード!B119:D290,3,0))</f>
        <v/>
      </c>
      <c r="AO127" s="72"/>
      <c r="AP127" s="75"/>
      <c r="AQ127" s="75"/>
      <c r="AR127" s="75"/>
      <c r="AS127" s="75"/>
      <c r="AT127" s="33"/>
      <c r="AU127" s="33"/>
      <c r="AV127" s="231"/>
      <c r="AW127" s="354"/>
      <c r="AX127" s="354"/>
      <c r="AY127" s="355"/>
      <c r="AZ127" s="354"/>
      <c r="BA127" s="354"/>
      <c r="BB127" s="355"/>
      <c r="BC127" s="136" t="str">
        <f t="shared" si="36"/>
        <v/>
      </c>
      <c r="BD127" s="136" t="str">
        <f t="shared" si="37"/>
        <v/>
      </c>
      <c r="BE127" s="92" t="str">
        <f t="shared" si="35"/>
        <v/>
      </c>
      <c r="BF127" s="92" t="str">
        <f t="shared" si="35"/>
        <v/>
      </c>
      <c r="BG127" s="92" t="str">
        <f t="shared" si="35"/>
        <v/>
      </c>
      <c r="BH127" s="92" t="str">
        <f t="shared" si="35"/>
        <v/>
      </c>
      <c r="BI127" s="92" t="str">
        <f t="shared" si="35"/>
        <v/>
      </c>
      <c r="BJ127" s="92" t="str">
        <f t="shared" si="35"/>
        <v/>
      </c>
      <c r="BK127" s="92" t="str">
        <f t="shared" si="35"/>
        <v/>
      </c>
      <c r="BL127" s="92" t="str">
        <f t="shared" si="35"/>
        <v/>
      </c>
      <c r="BM127" s="92" t="str">
        <f t="shared" si="35"/>
        <v/>
      </c>
      <c r="BN127" s="92" t="str">
        <f t="shared" si="35"/>
        <v/>
      </c>
      <c r="BO127" s="92" t="str">
        <f t="shared" si="35"/>
        <v/>
      </c>
      <c r="BP127" s="92" t="str">
        <f t="shared" si="35"/>
        <v/>
      </c>
      <c r="BQ127" s="93" t="str">
        <f t="shared" si="54"/>
        <v/>
      </c>
      <c r="BR127" s="93" t="str">
        <f t="shared" si="54"/>
        <v/>
      </c>
      <c r="BS127" s="93" t="str">
        <f t="shared" si="54"/>
        <v/>
      </c>
      <c r="BT127" s="93" t="str">
        <f t="shared" si="54"/>
        <v/>
      </c>
      <c r="BU127" s="93" t="str">
        <f t="shared" si="54"/>
        <v/>
      </c>
      <c r="BV127" s="93" t="str">
        <f t="shared" si="54"/>
        <v/>
      </c>
      <c r="BW127" s="93" t="str">
        <f t="shared" si="54"/>
        <v/>
      </c>
      <c r="BX127" s="93" t="str">
        <f t="shared" si="54"/>
        <v/>
      </c>
      <c r="BY127" s="93" t="str">
        <f t="shared" si="54"/>
        <v/>
      </c>
      <c r="BZ127" s="93" t="str">
        <f t="shared" si="54"/>
        <v/>
      </c>
      <c r="CA127" s="93" t="str">
        <f t="shared" si="54"/>
        <v/>
      </c>
      <c r="CB127" s="93" t="str">
        <f t="shared" si="54"/>
        <v/>
      </c>
      <c r="CC127" s="90">
        <f t="shared" si="39"/>
        <v>0</v>
      </c>
      <c r="CD127" s="90">
        <f t="shared" si="40"/>
        <v>0</v>
      </c>
      <c r="CE127" s="88">
        <f t="shared" si="41"/>
        <v>0</v>
      </c>
      <c r="CF127" s="138" t="str">
        <f t="shared" si="42"/>
        <v/>
      </c>
      <c r="CG127" s="96" t="str">
        <f t="shared" si="43"/>
        <v/>
      </c>
      <c r="CH127" s="96" t="str">
        <f t="shared" si="44"/>
        <v/>
      </c>
      <c r="CI127" s="96" t="str">
        <f t="shared" si="45"/>
        <v/>
      </c>
      <c r="CJ127" s="262"/>
      <c r="CK127" s="262"/>
      <c r="CL127" s="262"/>
      <c r="CM127" s="262"/>
      <c r="CN127" s="262"/>
      <c r="CO127" s="262"/>
      <c r="CP127" s="262"/>
      <c r="CQ127" s="262"/>
      <c r="CR127" s="262"/>
      <c r="CS127" s="262"/>
      <c r="CT127" s="262"/>
      <c r="CU127" s="262"/>
      <c r="CV127" s="262"/>
      <c r="CW127" s="262"/>
      <c r="CX127" s="262"/>
      <c r="CY127" s="262"/>
      <c r="CZ127" s="262"/>
      <c r="DA127" s="262"/>
      <c r="DB127" s="262"/>
      <c r="DC127" s="262"/>
      <c r="DD127" s="262"/>
      <c r="DE127" s="262"/>
      <c r="DF127" s="262"/>
      <c r="DG127" s="262"/>
      <c r="DH127" s="102">
        <f t="shared" si="46"/>
        <v>0</v>
      </c>
      <c r="DI127" s="100">
        <f t="shared" si="47"/>
        <v>0</v>
      </c>
      <c r="DJ127" s="98">
        <f t="shared" si="48"/>
        <v>0</v>
      </c>
      <c r="DK127" s="100">
        <f t="shared" si="49"/>
        <v>0</v>
      </c>
    </row>
    <row r="128" spans="1:115" ht="42" customHeight="1" x14ac:dyDescent="0.15">
      <c r="A128" s="32">
        <v>118</v>
      </c>
      <c r="B128" s="239"/>
      <c r="C128" s="196"/>
      <c r="D128" s="240"/>
      <c r="E128" s="200"/>
      <c r="F128" s="75"/>
      <c r="G128" s="196"/>
      <c r="H128" s="196"/>
      <c r="I128" s="196"/>
      <c r="J128" s="196"/>
      <c r="K128" s="72"/>
      <c r="L128" s="105"/>
      <c r="M128" s="105"/>
      <c r="N128" s="207"/>
      <c r="O128" s="86"/>
      <c r="P128" s="75"/>
      <c r="Q128" s="76"/>
      <c r="R128" s="72"/>
      <c r="S128" s="34"/>
      <c r="T128" s="69"/>
      <c r="U128" s="70"/>
      <c r="V128" s="69"/>
      <c r="W128" s="70"/>
      <c r="X128" s="71"/>
      <c r="Y128" s="196"/>
      <c r="Z128" s="72"/>
      <c r="AA128" s="196"/>
      <c r="AB128" s="73"/>
      <c r="AC128" s="200"/>
      <c r="AD128" s="196"/>
      <c r="AE128" s="196"/>
      <c r="AF128" s="216"/>
      <c r="AG128" s="74"/>
      <c r="AH128" s="72"/>
      <c r="AI128" s="72"/>
      <c r="AJ128" s="196"/>
      <c r="AK128" s="196"/>
      <c r="AL128" s="33"/>
      <c r="AM128" s="75"/>
      <c r="AN128" s="187" t="str">
        <f>IF($AL128="","",VLOOKUP($AL128,国・地域コード!B120:D291,3,0))</f>
        <v/>
      </c>
      <c r="AO128" s="72"/>
      <c r="AP128" s="75"/>
      <c r="AQ128" s="75"/>
      <c r="AR128" s="75"/>
      <c r="AS128" s="75"/>
      <c r="AT128" s="33"/>
      <c r="AU128" s="33"/>
      <c r="AV128" s="231"/>
      <c r="AW128" s="354"/>
      <c r="AX128" s="354"/>
      <c r="AY128" s="355"/>
      <c r="AZ128" s="354"/>
      <c r="BA128" s="354"/>
      <c r="BB128" s="355"/>
      <c r="BC128" s="136" t="str">
        <f t="shared" si="36"/>
        <v/>
      </c>
      <c r="BD128" s="136" t="str">
        <f t="shared" si="37"/>
        <v/>
      </c>
      <c r="BE128" s="92" t="str">
        <f t="shared" si="35"/>
        <v/>
      </c>
      <c r="BF128" s="92" t="str">
        <f t="shared" si="35"/>
        <v/>
      </c>
      <c r="BG128" s="92" t="str">
        <f t="shared" si="35"/>
        <v/>
      </c>
      <c r="BH128" s="92" t="str">
        <f t="shared" si="35"/>
        <v/>
      </c>
      <c r="BI128" s="92" t="str">
        <f t="shared" si="35"/>
        <v/>
      </c>
      <c r="BJ128" s="92" t="str">
        <f t="shared" si="35"/>
        <v/>
      </c>
      <c r="BK128" s="92" t="str">
        <f t="shared" si="35"/>
        <v/>
      </c>
      <c r="BL128" s="92" t="str">
        <f t="shared" si="35"/>
        <v/>
      </c>
      <c r="BM128" s="92" t="str">
        <f t="shared" si="35"/>
        <v/>
      </c>
      <c r="BN128" s="92" t="str">
        <f t="shared" si="35"/>
        <v/>
      </c>
      <c r="BO128" s="92" t="str">
        <f t="shared" si="35"/>
        <v/>
      </c>
      <c r="BP128" s="92" t="str">
        <f t="shared" si="35"/>
        <v/>
      </c>
      <c r="BQ128" s="93" t="str">
        <f t="shared" si="54"/>
        <v/>
      </c>
      <c r="BR128" s="93" t="str">
        <f t="shared" si="54"/>
        <v/>
      </c>
      <c r="BS128" s="93" t="str">
        <f t="shared" si="54"/>
        <v/>
      </c>
      <c r="BT128" s="93" t="str">
        <f t="shared" si="54"/>
        <v/>
      </c>
      <c r="BU128" s="93" t="str">
        <f t="shared" si="54"/>
        <v/>
      </c>
      <c r="BV128" s="93" t="str">
        <f t="shared" si="54"/>
        <v/>
      </c>
      <c r="BW128" s="93" t="str">
        <f t="shared" si="54"/>
        <v/>
      </c>
      <c r="BX128" s="93" t="str">
        <f t="shared" si="54"/>
        <v/>
      </c>
      <c r="BY128" s="93" t="str">
        <f t="shared" si="54"/>
        <v/>
      </c>
      <c r="BZ128" s="93" t="str">
        <f t="shared" si="54"/>
        <v/>
      </c>
      <c r="CA128" s="93" t="str">
        <f t="shared" si="54"/>
        <v/>
      </c>
      <c r="CB128" s="93" t="str">
        <f t="shared" si="54"/>
        <v/>
      </c>
      <c r="CC128" s="90">
        <f t="shared" si="39"/>
        <v>0</v>
      </c>
      <c r="CD128" s="90">
        <f t="shared" si="40"/>
        <v>0</v>
      </c>
      <c r="CE128" s="88">
        <f t="shared" si="41"/>
        <v>0</v>
      </c>
      <c r="CF128" s="138" t="str">
        <f t="shared" si="42"/>
        <v/>
      </c>
      <c r="CG128" s="96" t="str">
        <f t="shared" si="43"/>
        <v/>
      </c>
      <c r="CH128" s="96" t="str">
        <f t="shared" si="44"/>
        <v/>
      </c>
      <c r="CI128" s="96" t="str">
        <f t="shared" si="45"/>
        <v/>
      </c>
      <c r="CJ128" s="262"/>
      <c r="CK128" s="262"/>
      <c r="CL128" s="262"/>
      <c r="CM128" s="262"/>
      <c r="CN128" s="262"/>
      <c r="CO128" s="262"/>
      <c r="CP128" s="262"/>
      <c r="CQ128" s="262"/>
      <c r="CR128" s="262"/>
      <c r="CS128" s="262"/>
      <c r="CT128" s="262"/>
      <c r="CU128" s="262"/>
      <c r="CV128" s="262"/>
      <c r="CW128" s="262"/>
      <c r="CX128" s="262"/>
      <c r="CY128" s="262"/>
      <c r="CZ128" s="262"/>
      <c r="DA128" s="262"/>
      <c r="DB128" s="262"/>
      <c r="DC128" s="262"/>
      <c r="DD128" s="262"/>
      <c r="DE128" s="262"/>
      <c r="DF128" s="262"/>
      <c r="DG128" s="262"/>
      <c r="DH128" s="102">
        <f t="shared" si="46"/>
        <v>0</v>
      </c>
      <c r="DI128" s="100">
        <f t="shared" si="47"/>
        <v>0</v>
      </c>
      <c r="DJ128" s="98">
        <f t="shared" si="48"/>
        <v>0</v>
      </c>
      <c r="DK128" s="100">
        <f t="shared" si="49"/>
        <v>0</v>
      </c>
    </row>
    <row r="129" spans="1:115" ht="42" customHeight="1" x14ac:dyDescent="0.15">
      <c r="A129" s="32">
        <v>119</v>
      </c>
      <c r="B129" s="239"/>
      <c r="C129" s="196"/>
      <c r="D129" s="240"/>
      <c r="E129" s="200"/>
      <c r="F129" s="75"/>
      <c r="G129" s="196"/>
      <c r="H129" s="196"/>
      <c r="I129" s="196"/>
      <c r="J129" s="196"/>
      <c r="K129" s="72"/>
      <c r="L129" s="105"/>
      <c r="M129" s="105"/>
      <c r="N129" s="207"/>
      <c r="O129" s="86"/>
      <c r="P129" s="75"/>
      <c r="Q129" s="76"/>
      <c r="R129" s="72"/>
      <c r="S129" s="34"/>
      <c r="T129" s="69"/>
      <c r="U129" s="70"/>
      <c r="V129" s="69"/>
      <c r="W129" s="70"/>
      <c r="X129" s="71"/>
      <c r="Y129" s="196"/>
      <c r="Z129" s="72"/>
      <c r="AA129" s="196"/>
      <c r="AB129" s="73"/>
      <c r="AC129" s="200"/>
      <c r="AD129" s="196"/>
      <c r="AE129" s="196"/>
      <c r="AF129" s="216"/>
      <c r="AG129" s="74"/>
      <c r="AH129" s="72"/>
      <c r="AI129" s="72"/>
      <c r="AJ129" s="196"/>
      <c r="AK129" s="196"/>
      <c r="AL129" s="33"/>
      <c r="AM129" s="75"/>
      <c r="AN129" s="187" t="str">
        <f>IF($AL129="","",VLOOKUP($AL129,国・地域コード!B121:D292,3,0))</f>
        <v/>
      </c>
      <c r="AO129" s="72"/>
      <c r="AP129" s="75"/>
      <c r="AQ129" s="75"/>
      <c r="AR129" s="75"/>
      <c r="AS129" s="75"/>
      <c r="AT129" s="33"/>
      <c r="AU129" s="33"/>
      <c r="AV129" s="231"/>
      <c r="AW129" s="354"/>
      <c r="AX129" s="354"/>
      <c r="AY129" s="355"/>
      <c r="AZ129" s="354"/>
      <c r="BA129" s="354"/>
      <c r="BB129" s="355"/>
      <c r="BC129" s="136" t="str">
        <f t="shared" si="36"/>
        <v/>
      </c>
      <c r="BD129" s="136" t="str">
        <f t="shared" si="37"/>
        <v/>
      </c>
      <c r="BE129" s="92" t="str">
        <f t="shared" si="35"/>
        <v/>
      </c>
      <c r="BF129" s="92" t="str">
        <f t="shared" si="35"/>
        <v/>
      </c>
      <c r="BG129" s="92" t="str">
        <f t="shared" si="35"/>
        <v/>
      </c>
      <c r="BH129" s="92" t="str">
        <f t="shared" si="35"/>
        <v/>
      </c>
      <c r="BI129" s="92" t="str">
        <f t="shared" si="35"/>
        <v/>
      </c>
      <c r="BJ129" s="92" t="str">
        <f t="shared" si="35"/>
        <v/>
      </c>
      <c r="BK129" s="92" t="str">
        <f t="shared" si="35"/>
        <v/>
      </c>
      <c r="BL129" s="92" t="str">
        <f t="shared" si="35"/>
        <v/>
      </c>
      <c r="BM129" s="92" t="str">
        <f t="shared" si="35"/>
        <v/>
      </c>
      <c r="BN129" s="92" t="str">
        <f t="shared" si="35"/>
        <v/>
      </c>
      <c r="BO129" s="92" t="str">
        <f t="shared" si="35"/>
        <v/>
      </c>
      <c r="BP129" s="92" t="str">
        <f t="shared" si="35"/>
        <v/>
      </c>
      <c r="BQ129" s="93" t="str">
        <f t="shared" si="54"/>
        <v/>
      </c>
      <c r="BR129" s="93" t="str">
        <f t="shared" si="54"/>
        <v/>
      </c>
      <c r="BS129" s="93" t="str">
        <f t="shared" si="54"/>
        <v/>
      </c>
      <c r="BT129" s="93" t="str">
        <f t="shared" si="54"/>
        <v/>
      </c>
      <c r="BU129" s="93" t="str">
        <f t="shared" si="54"/>
        <v/>
      </c>
      <c r="BV129" s="93" t="str">
        <f t="shared" si="54"/>
        <v/>
      </c>
      <c r="BW129" s="93" t="str">
        <f t="shared" si="54"/>
        <v/>
      </c>
      <c r="BX129" s="93" t="str">
        <f t="shared" si="54"/>
        <v/>
      </c>
      <c r="BY129" s="93" t="str">
        <f t="shared" si="54"/>
        <v/>
      </c>
      <c r="BZ129" s="93" t="str">
        <f t="shared" si="54"/>
        <v/>
      </c>
      <c r="CA129" s="93" t="str">
        <f t="shared" si="54"/>
        <v/>
      </c>
      <c r="CB129" s="93" t="str">
        <f t="shared" si="54"/>
        <v/>
      </c>
      <c r="CC129" s="90">
        <f t="shared" si="39"/>
        <v>0</v>
      </c>
      <c r="CD129" s="90">
        <f t="shared" si="40"/>
        <v>0</v>
      </c>
      <c r="CE129" s="88">
        <f t="shared" si="41"/>
        <v>0</v>
      </c>
      <c r="CF129" s="138" t="str">
        <f t="shared" si="42"/>
        <v/>
      </c>
      <c r="CG129" s="96" t="str">
        <f t="shared" si="43"/>
        <v/>
      </c>
      <c r="CH129" s="96" t="str">
        <f t="shared" si="44"/>
        <v/>
      </c>
      <c r="CI129" s="96" t="str">
        <f t="shared" si="45"/>
        <v/>
      </c>
      <c r="CJ129" s="262"/>
      <c r="CK129" s="262"/>
      <c r="CL129" s="262"/>
      <c r="CM129" s="262"/>
      <c r="CN129" s="262"/>
      <c r="CO129" s="262"/>
      <c r="CP129" s="262"/>
      <c r="CQ129" s="262"/>
      <c r="CR129" s="262"/>
      <c r="CS129" s="262"/>
      <c r="CT129" s="262"/>
      <c r="CU129" s="262"/>
      <c r="CV129" s="262"/>
      <c r="CW129" s="262"/>
      <c r="CX129" s="262"/>
      <c r="CY129" s="262"/>
      <c r="CZ129" s="262"/>
      <c r="DA129" s="262"/>
      <c r="DB129" s="262"/>
      <c r="DC129" s="262"/>
      <c r="DD129" s="262"/>
      <c r="DE129" s="262"/>
      <c r="DF129" s="262"/>
      <c r="DG129" s="262"/>
      <c r="DH129" s="102">
        <f t="shared" si="46"/>
        <v>0</v>
      </c>
      <c r="DI129" s="100">
        <f t="shared" si="47"/>
        <v>0</v>
      </c>
      <c r="DJ129" s="98">
        <f t="shared" si="48"/>
        <v>0</v>
      </c>
      <c r="DK129" s="100">
        <f t="shared" si="49"/>
        <v>0</v>
      </c>
    </row>
    <row r="130" spans="1:115" ht="42" customHeight="1" x14ac:dyDescent="0.15">
      <c r="A130" s="32">
        <v>120</v>
      </c>
      <c r="B130" s="239"/>
      <c r="C130" s="196"/>
      <c r="D130" s="240"/>
      <c r="E130" s="200"/>
      <c r="F130" s="75"/>
      <c r="G130" s="196"/>
      <c r="H130" s="196"/>
      <c r="I130" s="196"/>
      <c r="J130" s="196"/>
      <c r="K130" s="72"/>
      <c r="L130" s="105"/>
      <c r="M130" s="105"/>
      <c r="N130" s="207"/>
      <c r="O130" s="86"/>
      <c r="P130" s="75"/>
      <c r="Q130" s="76"/>
      <c r="R130" s="72"/>
      <c r="S130" s="34"/>
      <c r="T130" s="69"/>
      <c r="U130" s="70"/>
      <c r="V130" s="69"/>
      <c r="W130" s="70"/>
      <c r="X130" s="71"/>
      <c r="Y130" s="196"/>
      <c r="Z130" s="72"/>
      <c r="AA130" s="196"/>
      <c r="AB130" s="73"/>
      <c r="AC130" s="200"/>
      <c r="AD130" s="196"/>
      <c r="AE130" s="196"/>
      <c r="AF130" s="216"/>
      <c r="AG130" s="74"/>
      <c r="AH130" s="72"/>
      <c r="AI130" s="72"/>
      <c r="AJ130" s="196"/>
      <c r="AK130" s="196"/>
      <c r="AL130" s="33"/>
      <c r="AM130" s="75"/>
      <c r="AN130" s="187" t="str">
        <f>IF($AL130="","",VLOOKUP($AL130,国・地域コード!B122:D293,3,0))</f>
        <v/>
      </c>
      <c r="AO130" s="72"/>
      <c r="AP130" s="75"/>
      <c r="AQ130" s="75"/>
      <c r="AR130" s="75"/>
      <c r="AS130" s="75"/>
      <c r="AT130" s="33"/>
      <c r="AU130" s="33"/>
      <c r="AV130" s="231"/>
      <c r="AW130" s="354"/>
      <c r="AX130" s="354"/>
      <c r="AY130" s="355"/>
      <c r="AZ130" s="354"/>
      <c r="BA130" s="354"/>
      <c r="BB130" s="355"/>
      <c r="BC130" s="136" t="str">
        <f t="shared" si="36"/>
        <v/>
      </c>
      <c r="BD130" s="136" t="str">
        <f t="shared" si="37"/>
        <v/>
      </c>
      <c r="BE130" s="92" t="str">
        <f t="shared" si="35"/>
        <v/>
      </c>
      <c r="BF130" s="92" t="str">
        <f t="shared" si="35"/>
        <v/>
      </c>
      <c r="BG130" s="92" t="str">
        <f t="shared" si="35"/>
        <v/>
      </c>
      <c r="BH130" s="92" t="str">
        <f t="shared" si="35"/>
        <v/>
      </c>
      <c r="BI130" s="92" t="str">
        <f t="shared" si="35"/>
        <v/>
      </c>
      <c r="BJ130" s="92" t="str">
        <f t="shared" ref="BF130:BP153" si="55">IF(OR($BC130="",$BD130=""),"",IF($BD130-$BC130+1&gt;=15,IF(AND(BJ$7-$BC130+1&gt;=8,$BD130&gt;BJ$6,$BD130-BJ$6+1&gt;=8),"○",""),IF($AX130=BJ$5,"○","")))</f>
        <v/>
      </c>
      <c r="BK130" s="92" t="str">
        <f t="shared" si="55"/>
        <v/>
      </c>
      <c r="BL130" s="92" t="str">
        <f t="shared" si="55"/>
        <v/>
      </c>
      <c r="BM130" s="92" t="str">
        <f t="shared" si="55"/>
        <v/>
      </c>
      <c r="BN130" s="92" t="str">
        <f t="shared" si="55"/>
        <v/>
      </c>
      <c r="BO130" s="92" t="str">
        <f t="shared" si="55"/>
        <v/>
      </c>
      <c r="BP130" s="92" t="str">
        <f t="shared" si="55"/>
        <v/>
      </c>
      <c r="BQ130" s="93" t="str">
        <f t="shared" si="54"/>
        <v/>
      </c>
      <c r="BR130" s="93" t="str">
        <f t="shared" si="54"/>
        <v/>
      </c>
      <c r="BS130" s="93" t="str">
        <f t="shared" si="54"/>
        <v/>
      </c>
      <c r="BT130" s="93" t="str">
        <f t="shared" si="54"/>
        <v/>
      </c>
      <c r="BU130" s="93" t="str">
        <f t="shared" si="54"/>
        <v/>
      </c>
      <c r="BV130" s="93" t="str">
        <f t="shared" si="54"/>
        <v/>
      </c>
      <c r="BW130" s="93" t="str">
        <f t="shared" si="54"/>
        <v/>
      </c>
      <c r="BX130" s="93" t="str">
        <f t="shared" si="54"/>
        <v/>
      </c>
      <c r="BY130" s="93" t="str">
        <f t="shared" si="54"/>
        <v/>
      </c>
      <c r="BZ130" s="93" t="str">
        <f t="shared" si="54"/>
        <v/>
      </c>
      <c r="CA130" s="93" t="str">
        <f t="shared" si="54"/>
        <v/>
      </c>
      <c r="CB130" s="93" t="str">
        <f t="shared" si="54"/>
        <v/>
      </c>
      <c r="CC130" s="90">
        <f t="shared" si="39"/>
        <v>0</v>
      </c>
      <c r="CD130" s="90">
        <f t="shared" si="40"/>
        <v>0</v>
      </c>
      <c r="CE130" s="88">
        <f t="shared" si="41"/>
        <v>0</v>
      </c>
      <c r="CF130" s="138" t="str">
        <f t="shared" si="42"/>
        <v/>
      </c>
      <c r="CG130" s="96" t="str">
        <f t="shared" si="43"/>
        <v/>
      </c>
      <c r="CH130" s="96" t="str">
        <f t="shared" si="44"/>
        <v/>
      </c>
      <c r="CI130" s="96" t="str">
        <f t="shared" si="45"/>
        <v/>
      </c>
      <c r="CJ130" s="262"/>
      <c r="CK130" s="262"/>
      <c r="CL130" s="262"/>
      <c r="CM130" s="262"/>
      <c r="CN130" s="262"/>
      <c r="CO130" s="262"/>
      <c r="CP130" s="262"/>
      <c r="CQ130" s="262"/>
      <c r="CR130" s="262"/>
      <c r="CS130" s="262"/>
      <c r="CT130" s="262"/>
      <c r="CU130" s="262"/>
      <c r="CV130" s="262"/>
      <c r="CW130" s="262"/>
      <c r="CX130" s="262"/>
      <c r="CY130" s="262"/>
      <c r="CZ130" s="262"/>
      <c r="DA130" s="262"/>
      <c r="DB130" s="262"/>
      <c r="DC130" s="262"/>
      <c r="DD130" s="262"/>
      <c r="DE130" s="262"/>
      <c r="DF130" s="262"/>
      <c r="DG130" s="262"/>
      <c r="DH130" s="102">
        <f t="shared" si="46"/>
        <v>0</v>
      </c>
      <c r="DI130" s="100">
        <f t="shared" si="47"/>
        <v>0</v>
      </c>
      <c r="DJ130" s="98">
        <f t="shared" si="48"/>
        <v>0</v>
      </c>
      <c r="DK130" s="100">
        <f t="shared" si="49"/>
        <v>0</v>
      </c>
    </row>
    <row r="131" spans="1:115" ht="42" customHeight="1" x14ac:dyDescent="0.15">
      <c r="A131" s="32">
        <v>121</v>
      </c>
      <c r="B131" s="239"/>
      <c r="C131" s="196"/>
      <c r="D131" s="240"/>
      <c r="E131" s="200"/>
      <c r="F131" s="75"/>
      <c r="G131" s="196"/>
      <c r="H131" s="196"/>
      <c r="I131" s="196"/>
      <c r="J131" s="196"/>
      <c r="K131" s="72"/>
      <c r="L131" s="105"/>
      <c r="M131" s="105"/>
      <c r="N131" s="207"/>
      <c r="O131" s="86"/>
      <c r="P131" s="75"/>
      <c r="Q131" s="76"/>
      <c r="R131" s="72"/>
      <c r="S131" s="34"/>
      <c r="T131" s="69"/>
      <c r="U131" s="70"/>
      <c r="V131" s="69"/>
      <c r="W131" s="70"/>
      <c r="X131" s="71"/>
      <c r="Y131" s="196"/>
      <c r="Z131" s="72"/>
      <c r="AA131" s="196"/>
      <c r="AB131" s="73"/>
      <c r="AC131" s="200"/>
      <c r="AD131" s="196"/>
      <c r="AE131" s="196"/>
      <c r="AF131" s="216"/>
      <c r="AG131" s="74"/>
      <c r="AH131" s="72"/>
      <c r="AI131" s="72"/>
      <c r="AJ131" s="196"/>
      <c r="AK131" s="196"/>
      <c r="AL131" s="33"/>
      <c r="AM131" s="75"/>
      <c r="AN131" s="187" t="str">
        <f>IF($AL131="","",VLOOKUP($AL131,国・地域コード!B123:D294,3,0))</f>
        <v/>
      </c>
      <c r="AO131" s="72"/>
      <c r="AP131" s="75"/>
      <c r="AQ131" s="75"/>
      <c r="AR131" s="75"/>
      <c r="AS131" s="75"/>
      <c r="AT131" s="33"/>
      <c r="AU131" s="33"/>
      <c r="AV131" s="231"/>
      <c r="AW131" s="354"/>
      <c r="AX131" s="354"/>
      <c r="AY131" s="355"/>
      <c r="AZ131" s="354"/>
      <c r="BA131" s="354"/>
      <c r="BB131" s="355"/>
      <c r="BC131" s="136" t="str">
        <f t="shared" si="36"/>
        <v/>
      </c>
      <c r="BD131" s="136" t="str">
        <f t="shared" si="37"/>
        <v/>
      </c>
      <c r="BE131" s="92" t="str">
        <f t="shared" ref="BE131:BP161" si="56">IF(OR($BC131="",$BD131=""),"",IF($BD131-$BC131+1&gt;=15,IF(AND(BE$7-$BC131+1&gt;=8,$BD131&gt;BE$6,$BD131-BE$6+1&gt;=8),"○",""),IF($AX131=BE$5,"○","")))</f>
        <v/>
      </c>
      <c r="BF131" s="92" t="str">
        <f t="shared" si="55"/>
        <v/>
      </c>
      <c r="BG131" s="92" t="str">
        <f t="shared" si="55"/>
        <v/>
      </c>
      <c r="BH131" s="92" t="str">
        <f t="shared" si="55"/>
        <v/>
      </c>
      <c r="BI131" s="92" t="str">
        <f t="shared" si="55"/>
        <v/>
      </c>
      <c r="BJ131" s="92" t="str">
        <f t="shared" si="55"/>
        <v/>
      </c>
      <c r="BK131" s="92" t="str">
        <f t="shared" si="55"/>
        <v/>
      </c>
      <c r="BL131" s="92" t="str">
        <f t="shared" si="55"/>
        <v/>
      </c>
      <c r="BM131" s="92" t="str">
        <f t="shared" si="55"/>
        <v/>
      </c>
      <c r="BN131" s="92" t="str">
        <f t="shared" si="55"/>
        <v/>
      </c>
      <c r="BO131" s="92" t="str">
        <f t="shared" si="55"/>
        <v/>
      </c>
      <c r="BP131" s="92" t="str">
        <f t="shared" si="55"/>
        <v/>
      </c>
      <c r="BQ131" s="93" t="str">
        <f t="shared" si="54"/>
        <v/>
      </c>
      <c r="BR131" s="93" t="str">
        <f t="shared" si="54"/>
        <v/>
      </c>
      <c r="BS131" s="93" t="str">
        <f t="shared" si="54"/>
        <v/>
      </c>
      <c r="BT131" s="93" t="str">
        <f t="shared" si="54"/>
        <v/>
      </c>
      <c r="BU131" s="93" t="str">
        <f t="shared" si="54"/>
        <v/>
      </c>
      <c r="BV131" s="93" t="str">
        <f t="shared" si="54"/>
        <v/>
      </c>
      <c r="BW131" s="93" t="str">
        <f t="shared" si="54"/>
        <v/>
      </c>
      <c r="BX131" s="93" t="str">
        <f t="shared" si="54"/>
        <v/>
      </c>
      <c r="BY131" s="93" t="str">
        <f t="shared" si="54"/>
        <v/>
      </c>
      <c r="BZ131" s="93" t="str">
        <f t="shared" si="54"/>
        <v/>
      </c>
      <c r="CA131" s="93" t="str">
        <f t="shared" si="54"/>
        <v/>
      </c>
      <c r="CB131" s="93" t="str">
        <f t="shared" si="54"/>
        <v/>
      </c>
      <c r="CC131" s="90">
        <f t="shared" si="39"/>
        <v>0</v>
      </c>
      <c r="CD131" s="90">
        <f t="shared" si="40"/>
        <v>0</v>
      </c>
      <c r="CE131" s="88">
        <f t="shared" si="41"/>
        <v>0</v>
      </c>
      <c r="CF131" s="138" t="str">
        <f t="shared" si="42"/>
        <v/>
      </c>
      <c r="CG131" s="96" t="str">
        <f t="shared" si="43"/>
        <v/>
      </c>
      <c r="CH131" s="96" t="str">
        <f t="shared" si="44"/>
        <v/>
      </c>
      <c r="CI131" s="96" t="str">
        <f t="shared" si="45"/>
        <v/>
      </c>
      <c r="CJ131" s="262"/>
      <c r="CK131" s="262"/>
      <c r="CL131" s="262"/>
      <c r="CM131" s="262"/>
      <c r="CN131" s="262"/>
      <c r="CO131" s="262"/>
      <c r="CP131" s="262"/>
      <c r="CQ131" s="262"/>
      <c r="CR131" s="262"/>
      <c r="CS131" s="262"/>
      <c r="CT131" s="262"/>
      <c r="CU131" s="262"/>
      <c r="CV131" s="262"/>
      <c r="CW131" s="262"/>
      <c r="CX131" s="262"/>
      <c r="CY131" s="262"/>
      <c r="CZ131" s="262"/>
      <c r="DA131" s="262"/>
      <c r="DB131" s="262"/>
      <c r="DC131" s="262"/>
      <c r="DD131" s="262"/>
      <c r="DE131" s="262"/>
      <c r="DF131" s="262"/>
      <c r="DG131" s="262"/>
      <c r="DH131" s="102">
        <f t="shared" si="46"/>
        <v>0</v>
      </c>
      <c r="DI131" s="100">
        <f t="shared" si="47"/>
        <v>0</v>
      </c>
      <c r="DJ131" s="98">
        <f t="shared" si="48"/>
        <v>0</v>
      </c>
      <c r="DK131" s="100">
        <f t="shared" si="49"/>
        <v>0</v>
      </c>
    </row>
    <row r="132" spans="1:115" ht="42" customHeight="1" x14ac:dyDescent="0.15">
      <c r="A132" s="32">
        <v>122</v>
      </c>
      <c r="B132" s="239"/>
      <c r="C132" s="196"/>
      <c r="D132" s="240"/>
      <c r="E132" s="200"/>
      <c r="F132" s="75"/>
      <c r="G132" s="196"/>
      <c r="H132" s="196"/>
      <c r="I132" s="196"/>
      <c r="J132" s="196"/>
      <c r="K132" s="72"/>
      <c r="L132" s="105"/>
      <c r="M132" s="105"/>
      <c r="N132" s="207"/>
      <c r="O132" s="86"/>
      <c r="P132" s="75"/>
      <c r="Q132" s="76"/>
      <c r="R132" s="72"/>
      <c r="S132" s="34"/>
      <c r="T132" s="69"/>
      <c r="U132" s="70"/>
      <c r="V132" s="69"/>
      <c r="W132" s="70"/>
      <c r="X132" s="71"/>
      <c r="Y132" s="196"/>
      <c r="Z132" s="72"/>
      <c r="AA132" s="196"/>
      <c r="AB132" s="73"/>
      <c r="AC132" s="200"/>
      <c r="AD132" s="196"/>
      <c r="AE132" s="196"/>
      <c r="AF132" s="216"/>
      <c r="AG132" s="74"/>
      <c r="AH132" s="72"/>
      <c r="AI132" s="72"/>
      <c r="AJ132" s="196"/>
      <c r="AK132" s="196"/>
      <c r="AL132" s="33"/>
      <c r="AM132" s="75"/>
      <c r="AN132" s="187" t="str">
        <f>IF($AL132="","",VLOOKUP($AL132,国・地域コード!B124:D295,3,0))</f>
        <v/>
      </c>
      <c r="AO132" s="72"/>
      <c r="AP132" s="75"/>
      <c r="AQ132" s="75"/>
      <c r="AR132" s="75"/>
      <c r="AS132" s="75"/>
      <c r="AT132" s="33"/>
      <c r="AU132" s="33"/>
      <c r="AV132" s="231"/>
      <c r="AW132" s="354"/>
      <c r="AX132" s="354"/>
      <c r="AY132" s="355"/>
      <c r="AZ132" s="354"/>
      <c r="BA132" s="354"/>
      <c r="BB132" s="355"/>
      <c r="BC132" s="136" t="str">
        <f t="shared" si="36"/>
        <v/>
      </c>
      <c r="BD132" s="136" t="str">
        <f t="shared" si="37"/>
        <v/>
      </c>
      <c r="BE132" s="92" t="str">
        <f t="shared" si="56"/>
        <v/>
      </c>
      <c r="BF132" s="92" t="str">
        <f t="shared" si="55"/>
        <v/>
      </c>
      <c r="BG132" s="92" t="str">
        <f t="shared" si="55"/>
        <v/>
      </c>
      <c r="BH132" s="92" t="str">
        <f t="shared" si="55"/>
        <v/>
      </c>
      <c r="BI132" s="92" t="str">
        <f t="shared" si="55"/>
        <v/>
      </c>
      <c r="BJ132" s="92" t="str">
        <f t="shared" si="55"/>
        <v/>
      </c>
      <c r="BK132" s="92" t="str">
        <f t="shared" si="55"/>
        <v/>
      </c>
      <c r="BL132" s="92" t="str">
        <f t="shared" si="55"/>
        <v/>
      </c>
      <c r="BM132" s="92" t="str">
        <f t="shared" si="55"/>
        <v/>
      </c>
      <c r="BN132" s="92" t="str">
        <f t="shared" si="55"/>
        <v/>
      </c>
      <c r="BO132" s="92" t="str">
        <f t="shared" si="55"/>
        <v/>
      </c>
      <c r="BP132" s="92" t="str">
        <f t="shared" si="55"/>
        <v/>
      </c>
      <c r="BQ132" s="93" t="str">
        <f t="shared" si="54"/>
        <v/>
      </c>
      <c r="BR132" s="93" t="str">
        <f t="shared" si="54"/>
        <v/>
      </c>
      <c r="BS132" s="93" t="str">
        <f t="shared" si="54"/>
        <v/>
      </c>
      <c r="BT132" s="93" t="str">
        <f t="shared" si="54"/>
        <v/>
      </c>
      <c r="BU132" s="93" t="str">
        <f t="shared" si="54"/>
        <v/>
      </c>
      <c r="BV132" s="93" t="str">
        <f t="shared" si="54"/>
        <v/>
      </c>
      <c r="BW132" s="93" t="str">
        <f t="shared" si="54"/>
        <v/>
      </c>
      <c r="BX132" s="93" t="str">
        <f t="shared" si="54"/>
        <v/>
      </c>
      <c r="BY132" s="93" t="str">
        <f t="shared" si="54"/>
        <v/>
      </c>
      <c r="BZ132" s="93" t="str">
        <f t="shared" si="54"/>
        <v/>
      </c>
      <c r="CA132" s="93" t="str">
        <f t="shared" si="54"/>
        <v/>
      </c>
      <c r="CB132" s="93" t="str">
        <f t="shared" si="54"/>
        <v/>
      </c>
      <c r="CC132" s="90">
        <f t="shared" si="39"/>
        <v>0</v>
      </c>
      <c r="CD132" s="90">
        <f t="shared" si="40"/>
        <v>0</v>
      </c>
      <c r="CE132" s="88">
        <f t="shared" si="41"/>
        <v>0</v>
      </c>
      <c r="CF132" s="138" t="str">
        <f t="shared" si="42"/>
        <v/>
      </c>
      <c r="CG132" s="96" t="str">
        <f t="shared" si="43"/>
        <v/>
      </c>
      <c r="CH132" s="96" t="str">
        <f t="shared" si="44"/>
        <v/>
      </c>
      <c r="CI132" s="96" t="str">
        <f t="shared" si="45"/>
        <v/>
      </c>
      <c r="CJ132" s="262"/>
      <c r="CK132" s="262"/>
      <c r="CL132" s="262"/>
      <c r="CM132" s="262"/>
      <c r="CN132" s="262"/>
      <c r="CO132" s="262"/>
      <c r="CP132" s="262"/>
      <c r="CQ132" s="262"/>
      <c r="CR132" s="262"/>
      <c r="CS132" s="262"/>
      <c r="CT132" s="262"/>
      <c r="CU132" s="262"/>
      <c r="CV132" s="262"/>
      <c r="CW132" s="262"/>
      <c r="CX132" s="262"/>
      <c r="CY132" s="262"/>
      <c r="CZ132" s="262"/>
      <c r="DA132" s="262"/>
      <c r="DB132" s="262"/>
      <c r="DC132" s="262"/>
      <c r="DD132" s="262"/>
      <c r="DE132" s="262"/>
      <c r="DF132" s="262"/>
      <c r="DG132" s="262"/>
      <c r="DH132" s="102">
        <f t="shared" si="46"/>
        <v>0</v>
      </c>
      <c r="DI132" s="100">
        <f t="shared" si="47"/>
        <v>0</v>
      </c>
      <c r="DJ132" s="98">
        <f t="shared" si="48"/>
        <v>0</v>
      </c>
      <c r="DK132" s="100">
        <f t="shared" si="49"/>
        <v>0</v>
      </c>
    </row>
    <row r="133" spans="1:115" ht="42" customHeight="1" x14ac:dyDescent="0.15">
      <c r="A133" s="32">
        <v>123</v>
      </c>
      <c r="B133" s="239"/>
      <c r="C133" s="196"/>
      <c r="D133" s="240"/>
      <c r="E133" s="200"/>
      <c r="F133" s="75"/>
      <c r="G133" s="196"/>
      <c r="H133" s="196"/>
      <c r="I133" s="196"/>
      <c r="J133" s="196"/>
      <c r="K133" s="72"/>
      <c r="L133" s="105"/>
      <c r="M133" s="105"/>
      <c r="N133" s="207"/>
      <c r="O133" s="86"/>
      <c r="P133" s="75"/>
      <c r="Q133" s="76"/>
      <c r="R133" s="72"/>
      <c r="S133" s="34"/>
      <c r="T133" s="69"/>
      <c r="U133" s="70"/>
      <c r="V133" s="69"/>
      <c r="W133" s="70"/>
      <c r="X133" s="71"/>
      <c r="Y133" s="196"/>
      <c r="Z133" s="72"/>
      <c r="AA133" s="196"/>
      <c r="AB133" s="73"/>
      <c r="AC133" s="200"/>
      <c r="AD133" s="196"/>
      <c r="AE133" s="196"/>
      <c r="AF133" s="216"/>
      <c r="AG133" s="74"/>
      <c r="AH133" s="72"/>
      <c r="AI133" s="72"/>
      <c r="AJ133" s="196"/>
      <c r="AK133" s="196"/>
      <c r="AL133" s="33"/>
      <c r="AM133" s="75"/>
      <c r="AN133" s="187" t="str">
        <f>IF($AL133="","",VLOOKUP($AL133,国・地域コード!B125:D296,3,0))</f>
        <v/>
      </c>
      <c r="AO133" s="72"/>
      <c r="AP133" s="75"/>
      <c r="AQ133" s="75"/>
      <c r="AR133" s="75"/>
      <c r="AS133" s="75"/>
      <c r="AT133" s="33"/>
      <c r="AU133" s="33"/>
      <c r="AV133" s="231"/>
      <c r="AW133" s="354"/>
      <c r="AX133" s="354"/>
      <c r="AY133" s="355"/>
      <c r="AZ133" s="354"/>
      <c r="BA133" s="354"/>
      <c r="BB133" s="355"/>
      <c r="BC133" s="136" t="str">
        <f t="shared" si="36"/>
        <v/>
      </c>
      <c r="BD133" s="136" t="str">
        <f t="shared" si="37"/>
        <v/>
      </c>
      <c r="BE133" s="92" t="str">
        <f t="shared" si="56"/>
        <v/>
      </c>
      <c r="BF133" s="92" t="str">
        <f t="shared" si="55"/>
        <v/>
      </c>
      <c r="BG133" s="92" t="str">
        <f t="shared" si="55"/>
        <v/>
      </c>
      <c r="BH133" s="92" t="str">
        <f t="shared" si="55"/>
        <v/>
      </c>
      <c r="BI133" s="92" t="str">
        <f t="shared" si="55"/>
        <v/>
      </c>
      <c r="BJ133" s="92" t="str">
        <f t="shared" si="55"/>
        <v/>
      </c>
      <c r="BK133" s="92" t="str">
        <f t="shared" si="55"/>
        <v/>
      </c>
      <c r="BL133" s="92" t="str">
        <f t="shared" si="55"/>
        <v/>
      </c>
      <c r="BM133" s="92" t="str">
        <f t="shared" si="55"/>
        <v/>
      </c>
      <c r="BN133" s="92" t="str">
        <f t="shared" si="55"/>
        <v/>
      </c>
      <c r="BO133" s="92" t="str">
        <f t="shared" si="55"/>
        <v/>
      </c>
      <c r="BP133" s="92" t="str">
        <f t="shared" si="55"/>
        <v/>
      </c>
      <c r="BQ133" s="93" t="str">
        <f t="shared" si="54"/>
        <v/>
      </c>
      <c r="BR133" s="93" t="str">
        <f t="shared" si="54"/>
        <v/>
      </c>
      <c r="BS133" s="93" t="str">
        <f t="shared" si="54"/>
        <v/>
      </c>
      <c r="BT133" s="93" t="str">
        <f t="shared" si="54"/>
        <v/>
      </c>
      <c r="BU133" s="93" t="str">
        <f t="shared" si="54"/>
        <v/>
      </c>
      <c r="BV133" s="93" t="str">
        <f t="shared" si="54"/>
        <v/>
      </c>
      <c r="BW133" s="93" t="str">
        <f t="shared" si="54"/>
        <v/>
      </c>
      <c r="BX133" s="93" t="str">
        <f t="shared" si="54"/>
        <v/>
      </c>
      <c r="BY133" s="93" t="str">
        <f t="shared" si="54"/>
        <v/>
      </c>
      <c r="BZ133" s="93" t="str">
        <f t="shared" si="54"/>
        <v/>
      </c>
      <c r="CA133" s="93" t="str">
        <f t="shared" si="54"/>
        <v/>
      </c>
      <c r="CB133" s="93" t="str">
        <f t="shared" si="54"/>
        <v/>
      </c>
      <c r="CC133" s="90">
        <f t="shared" si="39"/>
        <v>0</v>
      </c>
      <c r="CD133" s="90">
        <f t="shared" si="40"/>
        <v>0</v>
      </c>
      <c r="CE133" s="88">
        <f t="shared" si="41"/>
        <v>0</v>
      </c>
      <c r="CF133" s="138" t="str">
        <f t="shared" si="42"/>
        <v/>
      </c>
      <c r="CG133" s="96" t="str">
        <f t="shared" si="43"/>
        <v/>
      </c>
      <c r="CH133" s="96" t="str">
        <f t="shared" si="44"/>
        <v/>
      </c>
      <c r="CI133" s="96" t="str">
        <f t="shared" si="45"/>
        <v/>
      </c>
      <c r="CJ133" s="262"/>
      <c r="CK133" s="262"/>
      <c r="CL133" s="262"/>
      <c r="CM133" s="262"/>
      <c r="CN133" s="262"/>
      <c r="CO133" s="262"/>
      <c r="CP133" s="262"/>
      <c r="CQ133" s="262"/>
      <c r="CR133" s="262"/>
      <c r="CS133" s="262"/>
      <c r="CT133" s="262"/>
      <c r="CU133" s="262"/>
      <c r="CV133" s="262"/>
      <c r="CW133" s="262"/>
      <c r="CX133" s="262"/>
      <c r="CY133" s="262"/>
      <c r="CZ133" s="262"/>
      <c r="DA133" s="262"/>
      <c r="DB133" s="262"/>
      <c r="DC133" s="262"/>
      <c r="DD133" s="262"/>
      <c r="DE133" s="262"/>
      <c r="DF133" s="262"/>
      <c r="DG133" s="262"/>
      <c r="DH133" s="102">
        <f t="shared" si="46"/>
        <v>0</v>
      </c>
      <c r="DI133" s="100">
        <f t="shared" si="47"/>
        <v>0</v>
      </c>
      <c r="DJ133" s="98">
        <f t="shared" si="48"/>
        <v>0</v>
      </c>
      <c r="DK133" s="100">
        <f t="shared" si="49"/>
        <v>0</v>
      </c>
    </row>
    <row r="134" spans="1:115" ht="42" customHeight="1" x14ac:dyDescent="0.15">
      <c r="A134" s="32">
        <v>124</v>
      </c>
      <c r="B134" s="239"/>
      <c r="C134" s="196"/>
      <c r="D134" s="240"/>
      <c r="E134" s="200"/>
      <c r="F134" s="75"/>
      <c r="G134" s="196"/>
      <c r="H134" s="196"/>
      <c r="I134" s="196"/>
      <c r="J134" s="196"/>
      <c r="K134" s="72"/>
      <c r="L134" s="105"/>
      <c r="M134" s="105"/>
      <c r="N134" s="207"/>
      <c r="O134" s="86"/>
      <c r="P134" s="75"/>
      <c r="Q134" s="76"/>
      <c r="R134" s="72"/>
      <c r="S134" s="34"/>
      <c r="T134" s="69"/>
      <c r="U134" s="70"/>
      <c r="V134" s="69"/>
      <c r="W134" s="70"/>
      <c r="X134" s="71"/>
      <c r="Y134" s="196"/>
      <c r="Z134" s="72"/>
      <c r="AA134" s="196"/>
      <c r="AB134" s="73"/>
      <c r="AC134" s="200"/>
      <c r="AD134" s="196"/>
      <c r="AE134" s="196"/>
      <c r="AF134" s="216"/>
      <c r="AG134" s="74"/>
      <c r="AH134" s="72"/>
      <c r="AI134" s="72"/>
      <c r="AJ134" s="196"/>
      <c r="AK134" s="196"/>
      <c r="AL134" s="33"/>
      <c r="AM134" s="75"/>
      <c r="AN134" s="187" t="str">
        <f>IF($AL134="","",VLOOKUP($AL134,国・地域コード!B126:D297,3,0))</f>
        <v/>
      </c>
      <c r="AO134" s="72"/>
      <c r="AP134" s="75"/>
      <c r="AQ134" s="75"/>
      <c r="AR134" s="75"/>
      <c r="AS134" s="75"/>
      <c r="AT134" s="33"/>
      <c r="AU134" s="33"/>
      <c r="AV134" s="231"/>
      <c r="AW134" s="354"/>
      <c r="AX134" s="354"/>
      <c r="AY134" s="355"/>
      <c r="AZ134" s="354"/>
      <c r="BA134" s="354"/>
      <c r="BB134" s="355"/>
      <c r="BC134" s="136" t="str">
        <f t="shared" si="36"/>
        <v/>
      </c>
      <c r="BD134" s="136" t="str">
        <f t="shared" si="37"/>
        <v/>
      </c>
      <c r="BE134" s="92" t="str">
        <f t="shared" si="56"/>
        <v/>
      </c>
      <c r="BF134" s="92" t="str">
        <f t="shared" si="55"/>
        <v/>
      </c>
      <c r="BG134" s="92" t="str">
        <f t="shared" si="55"/>
        <v/>
      </c>
      <c r="BH134" s="92" t="str">
        <f t="shared" si="55"/>
        <v/>
      </c>
      <c r="BI134" s="92" t="str">
        <f t="shared" si="55"/>
        <v/>
      </c>
      <c r="BJ134" s="92" t="str">
        <f t="shared" si="55"/>
        <v/>
      </c>
      <c r="BK134" s="92" t="str">
        <f t="shared" si="55"/>
        <v/>
      </c>
      <c r="BL134" s="92" t="str">
        <f t="shared" si="55"/>
        <v/>
      </c>
      <c r="BM134" s="92" t="str">
        <f t="shared" si="55"/>
        <v/>
      </c>
      <c r="BN134" s="92" t="str">
        <f t="shared" si="55"/>
        <v/>
      </c>
      <c r="BO134" s="92" t="str">
        <f t="shared" si="55"/>
        <v/>
      </c>
      <c r="BP134" s="92" t="str">
        <f t="shared" si="55"/>
        <v/>
      </c>
      <c r="BQ134" s="93" t="str">
        <f t="shared" si="54"/>
        <v/>
      </c>
      <c r="BR134" s="93" t="str">
        <f t="shared" si="54"/>
        <v/>
      </c>
      <c r="BS134" s="93" t="str">
        <f t="shared" si="54"/>
        <v/>
      </c>
      <c r="BT134" s="93" t="str">
        <f t="shared" si="54"/>
        <v/>
      </c>
      <c r="BU134" s="93" t="str">
        <f t="shared" si="54"/>
        <v/>
      </c>
      <c r="BV134" s="93" t="str">
        <f t="shared" si="54"/>
        <v/>
      </c>
      <c r="BW134" s="93" t="str">
        <f t="shared" si="54"/>
        <v/>
      </c>
      <c r="BX134" s="93" t="str">
        <f t="shared" si="54"/>
        <v/>
      </c>
      <c r="BY134" s="93" t="str">
        <f t="shared" si="54"/>
        <v/>
      </c>
      <c r="BZ134" s="93" t="str">
        <f t="shared" si="54"/>
        <v/>
      </c>
      <c r="CA134" s="93" t="str">
        <f t="shared" si="54"/>
        <v/>
      </c>
      <c r="CB134" s="93" t="str">
        <f t="shared" si="54"/>
        <v/>
      </c>
      <c r="CC134" s="90">
        <f t="shared" si="39"/>
        <v>0</v>
      </c>
      <c r="CD134" s="90">
        <f t="shared" si="40"/>
        <v>0</v>
      </c>
      <c r="CE134" s="88">
        <f t="shared" si="41"/>
        <v>0</v>
      </c>
      <c r="CF134" s="138" t="str">
        <f t="shared" si="42"/>
        <v/>
      </c>
      <c r="CG134" s="96" t="str">
        <f t="shared" si="43"/>
        <v/>
      </c>
      <c r="CH134" s="96" t="str">
        <f t="shared" si="44"/>
        <v/>
      </c>
      <c r="CI134" s="96" t="str">
        <f t="shared" si="45"/>
        <v/>
      </c>
      <c r="CJ134" s="262"/>
      <c r="CK134" s="262"/>
      <c r="CL134" s="262"/>
      <c r="CM134" s="262"/>
      <c r="CN134" s="262"/>
      <c r="CO134" s="262"/>
      <c r="CP134" s="262"/>
      <c r="CQ134" s="262"/>
      <c r="CR134" s="262"/>
      <c r="CS134" s="262"/>
      <c r="CT134" s="262"/>
      <c r="CU134" s="262"/>
      <c r="CV134" s="262"/>
      <c r="CW134" s="262"/>
      <c r="CX134" s="262"/>
      <c r="CY134" s="262"/>
      <c r="CZ134" s="262"/>
      <c r="DA134" s="262"/>
      <c r="DB134" s="262"/>
      <c r="DC134" s="262"/>
      <c r="DD134" s="262"/>
      <c r="DE134" s="262"/>
      <c r="DF134" s="262"/>
      <c r="DG134" s="262"/>
      <c r="DH134" s="102">
        <f t="shared" si="46"/>
        <v>0</v>
      </c>
      <c r="DI134" s="100">
        <f t="shared" si="47"/>
        <v>0</v>
      </c>
      <c r="DJ134" s="98">
        <f t="shared" si="48"/>
        <v>0</v>
      </c>
      <c r="DK134" s="100">
        <f t="shared" si="49"/>
        <v>0</v>
      </c>
    </row>
    <row r="135" spans="1:115" ht="42" customHeight="1" x14ac:dyDescent="0.15">
      <c r="A135" s="32">
        <v>125</v>
      </c>
      <c r="B135" s="239"/>
      <c r="C135" s="196"/>
      <c r="D135" s="240"/>
      <c r="E135" s="200"/>
      <c r="F135" s="75"/>
      <c r="G135" s="196"/>
      <c r="H135" s="196"/>
      <c r="I135" s="196"/>
      <c r="J135" s="196"/>
      <c r="K135" s="72"/>
      <c r="L135" s="105"/>
      <c r="M135" s="105"/>
      <c r="N135" s="207"/>
      <c r="O135" s="86"/>
      <c r="P135" s="75"/>
      <c r="Q135" s="76"/>
      <c r="R135" s="72"/>
      <c r="S135" s="34"/>
      <c r="T135" s="69"/>
      <c r="U135" s="70"/>
      <c r="V135" s="69"/>
      <c r="W135" s="70"/>
      <c r="X135" s="71"/>
      <c r="Y135" s="196"/>
      <c r="Z135" s="72"/>
      <c r="AA135" s="196"/>
      <c r="AB135" s="73"/>
      <c r="AC135" s="200"/>
      <c r="AD135" s="196"/>
      <c r="AE135" s="196"/>
      <c r="AF135" s="216"/>
      <c r="AG135" s="74"/>
      <c r="AH135" s="72"/>
      <c r="AI135" s="72"/>
      <c r="AJ135" s="196"/>
      <c r="AK135" s="196"/>
      <c r="AL135" s="33"/>
      <c r="AM135" s="75"/>
      <c r="AN135" s="187" t="str">
        <f>IF($AL135="","",VLOOKUP($AL135,国・地域コード!B127:D298,3,0))</f>
        <v/>
      </c>
      <c r="AO135" s="72"/>
      <c r="AP135" s="75"/>
      <c r="AQ135" s="75"/>
      <c r="AR135" s="75"/>
      <c r="AS135" s="75"/>
      <c r="AT135" s="33"/>
      <c r="AU135" s="33"/>
      <c r="AV135" s="231"/>
      <c r="AW135" s="354"/>
      <c r="AX135" s="354"/>
      <c r="AY135" s="355"/>
      <c r="AZ135" s="354"/>
      <c r="BA135" s="354"/>
      <c r="BB135" s="355"/>
      <c r="BC135" s="136" t="str">
        <f t="shared" si="36"/>
        <v/>
      </c>
      <c r="BD135" s="136" t="str">
        <f t="shared" si="37"/>
        <v/>
      </c>
      <c r="BE135" s="92" t="str">
        <f t="shared" si="56"/>
        <v/>
      </c>
      <c r="BF135" s="92" t="str">
        <f t="shared" si="55"/>
        <v/>
      </c>
      <c r="BG135" s="92" t="str">
        <f t="shared" si="55"/>
        <v/>
      </c>
      <c r="BH135" s="92" t="str">
        <f t="shared" si="55"/>
        <v/>
      </c>
      <c r="BI135" s="92" t="str">
        <f t="shared" si="55"/>
        <v/>
      </c>
      <c r="BJ135" s="92" t="str">
        <f t="shared" si="55"/>
        <v/>
      </c>
      <c r="BK135" s="92" t="str">
        <f t="shared" si="55"/>
        <v/>
      </c>
      <c r="BL135" s="92" t="str">
        <f t="shared" si="55"/>
        <v/>
      </c>
      <c r="BM135" s="92" t="str">
        <f t="shared" si="55"/>
        <v/>
      </c>
      <c r="BN135" s="92" t="str">
        <f t="shared" si="55"/>
        <v/>
      </c>
      <c r="BO135" s="92" t="str">
        <f t="shared" si="55"/>
        <v/>
      </c>
      <c r="BP135" s="92" t="str">
        <f t="shared" si="55"/>
        <v/>
      </c>
      <c r="BQ135" s="93" t="str">
        <f t="shared" si="54"/>
        <v/>
      </c>
      <c r="BR135" s="93" t="str">
        <f t="shared" si="54"/>
        <v/>
      </c>
      <c r="BS135" s="93" t="str">
        <f t="shared" si="54"/>
        <v/>
      </c>
      <c r="BT135" s="93" t="str">
        <f t="shared" si="54"/>
        <v/>
      </c>
      <c r="BU135" s="93" t="str">
        <f t="shared" si="54"/>
        <v/>
      </c>
      <c r="BV135" s="93" t="str">
        <f t="shared" si="54"/>
        <v/>
      </c>
      <c r="BW135" s="93" t="str">
        <f t="shared" si="54"/>
        <v/>
      </c>
      <c r="BX135" s="93" t="str">
        <f t="shared" si="54"/>
        <v/>
      </c>
      <c r="BY135" s="93" t="str">
        <f t="shared" si="54"/>
        <v/>
      </c>
      <c r="BZ135" s="93" t="str">
        <f t="shared" si="54"/>
        <v/>
      </c>
      <c r="CA135" s="93" t="str">
        <f t="shared" si="54"/>
        <v/>
      </c>
      <c r="CB135" s="93" t="str">
        <f t="shared" si="54"/>
        <v/>
      </c>
      <c r="CC135" s="90">
        <f t="shared" si="39"/>
        <v>0</v>
      </c>
      <c r="CD135" s="90">
        <f t="shared" si="40"/>
        <v>0</v>
      </c>
      <c r="CE135" s="88">
        <f t="shared" si="41"/>
        <v>0</v>
      </c>
      <c r="CF135" s="138" t="str">
        <f t="shared" si="42"/>
        <v/>
      </c>
      <c r="CG135" s="96" t="str">
        <f t="shared" si="43"/>
        <v/>
      </c>
      <c r="CH135" s="96" t="str">
        <f t="shared" si="44"/>
        <v/>
      </c>
      <c r="CI135" s="96" t="str">
        <f t="shared" si="45"/>
        <v/>
      </c>
      <c r="CJ135" s="262"/>
      <c r="CK135" s="262"/>
      <c r="CL135" s="262"/>
      <c r="CM135" s="262"/>
      <c r="CN135" s="262"/>
      <c r="CO135" s="262"/>
      <c r="CP135" s="262"/>
      <c r="CQ135" s="262"/>
      <c r="CR135" s="262"/>
      <c r="CS135" s="262"/>
      <c r="CT135" s="262"/>
      <c r="CU135" s="262"/>
      <c r="CV135" s="262"/>
      <c r="CW135" s="262"/>
      <c r="CX135" s="262"/>
      <c r="CY135" s="262"/>
      <c r="CZ135" s="262"/>
      <c r="DA135" s="262"/>
      <c r="DB135" s="262"/>
      <c r="DC135" s="262"/>
      <c r="DD135" s="262"/>
      <c r="DE135" s="262"/>
      <c r="DF135" s="262"/>
      <c r="DG135" s="262"/>
      <c r="DH135" s="102">
        <f t="shared" si="46"/>
        <v>0</v>
      </c>
      <c r="DI135" s="100">
        <f t="shared" si="47"/>
        <v>0</v>
      </c>
      <c r="DJ135" s="98">
        <f t="shared" si="48"/>
        <v>0</v>
      </c>
      <c r="DK135" s="100">
        <f t="shared" si="49"/>
        <v>0</v>
      </c>
    </row>
    <row r="136" spans="1:115" ht="42" customHeight="1" x14ac:dyDescent="0.15">
      <c r="A136" s="32">
        <v>126</v>
      </c>
      <c r="B136" s="239"/>
      <c r="C136" s="196"/>
      <c r="D136" s="240"/>
      <c r="E136" s="200"/>
      <c r="F136" s="75"/>
      <c r="G136" s="196"/>
      <c r="H136" s="196"/>
      <c r="I136" s="196"/>
      <c r="J136" s="196"/>
      <c r="K136" s="72"/>
      <c r="L136" s="105"/>
      <c r="M136" s="105"/>
      <c r="N136" s="207"/>
      <c r="O136" s="86"/>
      <c r="P136" s="75"/>
      <c r="Q136" s="76"/>
      <c r="R136" s="72"/>
      <c r="S136" s="34"/>
      <c r="T136" s="69"/>
      <c r="U136" s="70"/>
      <c r="V136" s="69"/>
      <c r="W136" s="70"/>
      <c r="X136" s="71"/>
      <c r="Y136" s="196"/>
      <c r="Z136" s="72"/>
      <c r="AA136" s="196"/>
      <c r="AB136" s="73"/>
      <c r="AC136" s="200"/>
      <c r="AD136" s="196"/>
      <c r="AE136" s="196"/>
      <c r="AF136" s="216"/>
      <c r="AG136" s="74"/>
      <c r="AH136" s="72"/>
      <c r="AI136" s="72"/>
      <c r="AJ136" s="196"/>
      <c r="AK136" s="196"/>
      <c r="AL136" s="33"/>
      <c r="AM136" s="75"/>
      <c r="AN136" s="187" t="str">
        <f>IF($AL136="","",VLOOKUP($AL136,国・地域コード!B128:D299,3,0))</f>
        <v/>
      </c>
      <c r="AO136" s="72"/>
      <c r="AP136" s="75"/>
      <c r="AQ136" s="75"/>
      <c r="AR136" s="75"/>
      <c r="AS136" s="75"/>
      <c r="AT136" s="33"/>
      <c r="AU136" s="33"/>
      <c r="AV136" s="231"/>
      <c r="AW136" s="354"/>
      <c r="AX136" s="354"/>
      <c r="AY136" s="355"/>
      <c r="AZ136" s="354"/>
      <c r="BA136" s="354"/>
      <c r="BB136" s="355"/>
      <c r="BC136" s="136" t="str">
        <f t="shared" si="36"/>
        <v/>
      </c>
      <c r="BD136" s="136" t="str">
        <f t="shared" si="37"/>
        <v/>
      </c>
      <c r="BE136" s="92" t="str">
        <f t="shared" si="56"/>
        <v/>
      </c>
      <c r="BF136" s="92" t="str">
        <f t="shared" si="55"/>
        <v/>
      </c>
      <c r="BG136" s="92" t="str">
        <f t="shared" si="55"/>
        <v/>
      </c>
      <c r="BH136" s="92" t="str">
        <f t="shared" si="55"/>
        <v/>
      </c>
      <c r="BI136" s="92" t="str">
        <f t="shared" si="55"/>
        <v/>
      </c>
      <c r="BJ136" s="92" t="str">
        <f t="shared" si="55"/>
        <v/>
      </c>
      <c r="BK136" s="92" t="str">
        <f t="shared" si="55"/>
        <v/>
      </c>
      <c r="BL136" s="92" t="str">
        <f t="shared" si="55"/>
        <v/>
      </c>
      <c r="BM136" s="92" t="str">
        <f t="shared" si="55"/>
        <v/>
      </c>
      <c r="BN136" s="92" t="str">
        <f t="shared" si="55"/>
        <v/>
      </c>
      <c r="BO136" s="92" t="str">
        <f t="shared" si="55"/>
        <v/>
      </c>
      <c r="BP136" s="92" t="str">
        <f t="shared" si="55"/>
        <v/>
      </c>
      <c r="BQ136" s="93" t="str">
        <f t="shared" si="54"/>
        <v/>
      </c>
      <c r="BR136" s="93" t="str">
        <f t="shared" si="54"/>
        <v/>
      </c>
      <c r="BS136" s="93" t="str">
        <f t="shared" si="54"/>
        <v/>
      </c>
      <c r="BT136" s="93" t="str">
        <f t="shared" si="54"/>
        <v/>
      </c>
      <c r="BU136" s="93" t="str">
        <f t="shared" si="54"/>
        <v/>
      </c>
      <c r="BV136" s="93" t="str">
        <f t="shared" si="54"/>
        <v/>
      </c>
      <c r="BW136" s="93" t="str">
        <f t="shared" si="54"/>
        <v/>
      </c>
      <c r="BX136" s="93" t="str">
        <f t="shared" si="54"/>
        <v/>
      </c>
      <c r="BY136" s="93" t="str">
        <f t="shared" si="54"/>
        <v/>
      </c>
      <c r="BZ136" s="93" t="str">
        <f t="shared" si="54"/>
        <v/>
      </c>
      <c r="CA136" s="93" t="str">
        <f t="shared" si="54"/>
        <v/>
      </c>
      <c r="CB136" s="93" t="str">
        <f t="shared" si="54"/>
        <v/>
      </c>
      <c r="CC136" s="90">
        <f t="shared" si="39"/>
        <v>0</v>
      </c>
      <c r="CD136" s="90">
        <f t="shared" si="40"/>
        <v>0</v>
      </c>
      <c r="CE136" s="88">
        <f t="shared" si="41"/>
        <v>0</v>
      </c>
      <c r="CF136" s="138" t="str">
        <f t="shared" si="42"/>
        <v/>
      </c>
      <c r="CG136" s="96" t="str">
        <f t="shared" si="43"/>
        <v/>
      </c>
      <c r="CH136" s="96" t="str">
        <f t="shared" si="44"/>
        <v/>
      </c>
      <c r="CI136" s="96" t="str">
        <f t="shared" si="45"/>
        <v/>
      </c>
      <c r="CJ136" s="262"/>
      <c r="CK136" s="262"/>
      <c r="CL136" s="262"/>
      <c r="CM136" s="262"/>
      <c r="CN136" s="262"/>
      <c r="CO136" s="262"/>
      <c r="CP136" s="262"/>
      <c r="CQ136" s="262"/>
      <c r="CR136" s="262"/>
      <c r="CS136" s="262"/>
      <c r="CT136" s="262"/>
      <c r="CU136" s="262"/>
      <c r="CV136" s="262"/>
      <c r="CW136" s="262"/>
      <c r="CX136" s="262"/>
      <c r="CY136" s="262"/>
      <c r="CZ136" s="262"/>
      <c r="DA136" s="262"/>
      <c r="DB136" s="262"/>
      <c r="DC136" s="262"/>
      <c r="DD136" s="262"/>
      <c r="DE136" s="262"/>
      <c r="DF136" s="262"/>
      <c r="DG136" s="262"/>
      <c r="DH136" s="102">
        <f t="shared" si="46"/>
        <v>0</v>
      </c>
      <c r="DI136" s="100">
        <f t="shared" si="47"/>
        <v>0</v>
      </c>
      <c r="DJ136" s="98">
        <f t="shared" si="48"/>
        <v>0</v>
      </c>
      <c r="DK136" s="100">
        <f t="shared" si="49"/>
        <v>0</v>
      </c>
    </row>
    <row r="137" spans="1:115" ht="42" customHeight="1" x14ac:dyDescent="0.15">
      <c r="A137" s="32">
        <v>127</v>
      </c>
      <c r="B137" s="239"/>
      <c r="C137" s="196"/>
      <c r="D137" s="240"/>
      <c r="E137" s="200"/>
      <c r="F137" s="75"/>
      <c r="G137" s="196"/>
      <c r="H137" s="196"/>
      <c r="I137" s="196"/>
      <c r="J137" s="196"/>
      <c r="K137" s="72"/>
      <c r="L137" s="105"/>
      <c r="M137" s="105"/>
      <c r="N137" s="207"/>
      <c r="O137" s="86"/>
      <c r="P137" s="75"/>
      <c r="Q137" s="76"/>
      <c r="R137" s="72"/>
      <c r="S137" s="34"/>
      <c r="T137" s="69"/>
      <c r="U137" s="70"/>
      <c r="V137" s="69"/>
      <c r="W137" s="70"/>
      <c r="X137" s="71"/>
      <c r="Y137" s="196"/>
      <c r="Z137" s="72"/>
      <c r="AA137" s="196"/>
      <c r="AB137" s="73"/>
      <c r="AC137" s="200"/>
      <c r="AD137" s="196"/>
      <c r="AE137" s="196"/>
      <c r="AF137" s="216"/>
      <c r="AG137" s="74"/>
      <c r="AH137" s="72"/>
      <c r="AI137" s="72"/>
      <c r="AJ137" s="196"/>
      <c r="AK137" s="196"/>
      <c r="AL137" s="33"/>
      <c r="AM137" s="75"/>
      <c r="AN137" s="187" t="str">
        <f>IF($AL137="","",VLOOKUP($AL137,国・地域コード!B129:D300,3,0))</f>
        <v/>
      </c>
      <c r="AO137" s="72"/>
      <c r="AP137" s="75"/>
      <c r="AQ137" s="75"/>
      <c r="AR137" s="75"/>
      <c r="AS137" s="75"/>
      <c r="AT137" s="33"/>
      <c r="AU137" s="33"/>
      <c r="AV137" s="231"/>
      <c r="AW137" s="354"/>
      <c r="AX137" s="354"/>
      <c r="AY137" s="355"/>
      <c r="AZ137" s="354"/>
      <c r="BA137" s="354"/>
      <c r="BB137" s="355"/>
      <c r="BC137" s="136" t="str">
        <f t="shared" si="36"/>
        <v/>
      </c>
      <c r="BD137" s="136" t="str">
        <f t="shared" si="37"/>
        <v/>
      </c>
      <c r="BE137" s="92" t="str">
        <f t="shared" si="56"/>
        <v/>
      </c>
      <c r="BF137" s="92" t="str">
        <f t="shared" si="55"/>
        <v/>
      </c>
      <c r="BG137" s="92" t="str">
        <f t="shared" si="55"/>
        <v/>
      </c>
      <c r="BH137" s="92" t="str">
        <f t="shared" si="55"/>
        <v/>
      </c>
      <c r="BI137" s="92" t="str">
        <f t="shared" si="55"/>
        <v/>
      </c>
      <c r="BJ137" s="92" t="str">
        <f t="shared" si="55"/>
        <v/>
      </c>
      <c r="BK137" s="92" t="str">
        <f t="shared" si="55"/>
        <v/>
      </c>
      <c r="BL137" s="92" t="str">
        <f t="shared" si="55"/>
        <v/>
      </c>
      <c r="BM137" s="92" t="str">
        <f t="shared" si="55"/>
        <v/>
      </c>
      <c r="BN137" s="92" t="str">
        <f t="shared" si="55"/>
        <v/>
      </c>
      <c r="BO137" s="92" t="str">
        <f t="shared" si="55"/>
        <v/>
      </c>
      <c r="BP137" s="92" t="str">
        <f t="shared" si="55"/>
        <v/>
      </c>
      <c r="BQ137" s="93" t="str">
        <f t="shared" si="54"/>
        <v/>
      </c>
      <c r="BR137" s="93" t="str">
        <f t="shared" si="54"/>
        <v/>
      </c>
      <c r="BS137" s="93" t="str">
        <f t="shared" si="54"/>
        <v/>
      </c>
      <c r="BT137" s="93" t="str">
        <f t="shared" si="54"/>
        <v/>
      </c>
      <c r="BU137" s="93" t="str">
        <f t="shared" si="54"/>
        <v/>
      </c>
      <c r="BV137" s="93" t="str">
        <f t="shared" si="54"/>
        <v/>
      </c>
      <c r="BW137" s="93" t="str">
        <f t="shared" si="54"/>
        <v/>
      </c>
      <c r="BX137" s="93" t="str">
        <f t="shared" si="54"/>
        <v/>
      </c>
      <c r="BY137" s="93" t="str">
        <f t="shared" si="54"/>
        <v/>
      </c>
      <c r="BZ137" s="93" t="str">
        <f t="shared" si="54"/>
        <v/>
      </c>
      <c r="CA137" s="93" t="str">
        <f t="shared" si="54"/>
        <v/>
      </c>
      <c r="CB137" s="93" t="str">
        <f t="shared" si="54"/>
        <v/>
      </c>
      <c r="CC137" s="90">
        <f t="shared" si="39"/>
        <v>0</v>
      </c>
      <c r="CD137" s="90">
        <f t="shared" si="40"/>
        <v>0</v>
      </c>
      <c r="CE137" s="88">
        <f t="shared" si="41"/>
        <v>0</v>
      </c>
      <c r="CF137" s="138" t="str">
        <f t="shared" si="42"/>
        <v/>
      </c>
      <c r="CG137" s="96" t="str">
        <f t="shared" si="43"/>
        <v/>
      </c>
      <c r="CH137" s="96" t="str">
        <f t="shared" si="44"/>
        <v/>
      </c>
      <c r="CI137" s="96" t="str">
        <f t="shared" si="45"/>
        <v/>
      </c>
      <c r="CJ137" s="262"/>
      <c r="CK137" s="262"/>
      <c r="CL137" s="262"/>
      <c r="CM137" s="262"/>
      <c r="CN137" s="262"/>
      <c r="CO137" s="262"/>
      <c r="CP137" s="262"/>
      <c r="CQ137" s="262"/>
      <c r="CR137" s="262"/>
      <c r="CS137" s="262"/>
      <c r="CT137" s="262"/>
      <c r="CU137" s="262"/>
      <c r="CV137" s="262"/>
      <c r="CW137" s="262"/>
      <c r="CX137" s="262"/>
      <c r="CY137" s="262"/>
      <c r="CZ137" s="262"/>
      <c r="DA137" s="262"/>
      <c r="DB137" s="262"/>
      <c r="DC137" s="262"/>
      <c r="DD137" s="262"/>
      <c r="DE137" s="262"/>
      <c r="DF137" s="262"/>
      <c r="DG137" s="262"/>
      <c r="DH137" s="102">
        <f t="shared" si="46"/>
        <v>0</v>
      </c>
      <c r="DI137" s="100">
        <f t="shared" si="47"/>
        <v>0</v>
      </c>
      <c r="DJ137" s="98">
        <f t="shared" si="48"/>
        <v>0</v>
      </c>
      <c r="DK137" s="100">
        <f t="shared" si="49"/>
        <v>0</v>
      </c>
    </row>
    <row r="138" spans="1:115" ht="42" customHeight="1" x14ac:dyDescent="0.15">
      <c r="A138" s="32">
        <v>128</v>
      </c>
      <c r="B138" s="239"/>
      <c r="C138" s="196"/>
      <c r="D138" s="240"/>
      <c r="E138" s="200"/>
      <c r="F138" s="75"/>
      <c r="G138" s="196"/>
      <c r="H138" s="196"/>
      <c r="I138" s="196"/>
      <c r="J138" s="196"/>
      <c r="K138" s="72"/>
      <c r="L138" s="105"/>
      <c r="M138" s="105"/>
      <c r="N138" s="207"/>
      <c r="O138" s="86"/>
      <c r="P138" s="75"/>
      <c r="Q138" s="76"/>
      <c r="R138" s="72"/>
      <c r="S138" s="34"/>
      <c r="T138" s="69"/>
      <c r="U138" s="70"/>
      <c r="V138" s="69"/>
      <c r="W138" s="70"/>
      <c r="X138" s="71"/>
      <c r="Y138" s="196"/>
      <c r="Z138" s="72"/>
      <c r="AA138" s="196"/>
      <c r="AB138" s="73"/>
      <c r="AC138" s="200"/>
      <c r="AD138" s="196"/>
      <c r="AE138" s="196"/>
      <c r="AF138" s="216"/>
      <c r="AG138" s="74"/>
      <c r="AH138" s="72"/>
      <c r="AI138" s="72"/>
      <c r="AJ138" s="196"/>
      <c r="AK138" s="196"/>
      <c r="AL138" s="33"/>
      <c r="AM138" s="75"/>
      <c r="AN138" s="187" t="str">
        <f>IF($AL138="","",VLOOKUP($AL138,国・地域コード!B130:D301,3,0))</f>
        <v/>
      </c>
      <c r="AO138" s="72"/>
      <c r="AP138" s="75"/>
      <c r="AQ138" s="75"/>
      <c r="AR138" s="75"/>
      <c r="AS138" s="75"/>
      <c r="AT138" s="33"/>
      <c r="AU138" s="33"/>
      <c r="AV138" s="231"/>
      <c r="AW138" s="354"/>
      <c r="AX138" s="354"/>
      <c r="AY138" s="355"/>
      <c r="AZ138" s="354"/>
      <c r="BA138" s="354"/>
      <c r="BB138" s="355"/>
      <c r="BC138" s="136" t="str">
        <f t="shared" si="36"/>
        <v/>
      </c>
      <c r="BD138" s="136" t="str">
        <f t="shared" si="37"/>
        <v/>
      </c>
      <c r="BE138" s="92" t="str">
        <f t="shared" si="56"/>
        <v/>
      </c>
      <c r="BF138" s="92" t="str">
        <f t="shared" si="55"/>
        <v/>
      </c>
      <c r="BG138" s="92" t="str">
        <f t="shared" si="55"/>
        <v/>
      </c>
      <c r="BH138" s="92" t="str">
        <f t="shared" si="55"/>
        <v/>
      </c>
      <c r="BI138" s="92" t="str">
        <f t="shared" si="55"/>
        <v/>
      </c>
      <c r="BJ138" s="92" t="str">
        <f t="shared" si="55"/>
        <v/>
      </c>
      <c r="BK138" s="92" t="str">
        <f t="shared" si="55"/>
        <v/>
      </c>
      <c r="BL138" s="92" t="str">
        <f t="shared" si="55"/>
        <v/>
      </c>
      <c r="BM138" s="92" t="str">
        <f t="shared" si="55"/>
        <v/>
      </c>
      <c r="BN138" s="92" t="str">
        <f t="shared" si="55"/>
        <v/>
      </c>
      <c r="BO138" s="92" t="str">
        <f t="shared" si="55"/>
        <v/>
      </c>
      <c r="BP138" s="92" t="str">
        <f t="shared" si="55"/>
        <v/>
      </c>
      <c r="BQ138" s="93" t="str">
        <f t="shared" si="54"/>
        <v/>
      </c>
      <c r="BR138" s="93" t="str">
        <f t="shared" si="54"/>
        <v/>
      </c>
      <c r="BS138" s="93" t="str">
        <f t="shared" si="54"/>
        <v/>
      </c>
      <c r="BT138" s="93" t="str">
        <f t="shared" si="54"/>
        <v/>
      </c>
      <c r="BU138" s="93" t="str">
        <f t="shared" si="54"/>
        <v/>
      </c>
      <c r="BV138" s="93" t="str">
        <f t="shared" si="54"/>
        <v/>
      </c>
      <c r="BW138" s="93" t="str">
        <f t="shared" si="54"/>
        <v/>
      </c>
      <c r="BX138" s="93" t="str">
        <f t="shared" si="54"/>
        <v/>
      </c>
      <c r="BY138" s="93" t="str">
        <f t="shared" si="54"/>
        <v/>
      </c>
      <c r="BZ138" s="93" t="str">
        <f t="shared" si="54"/>
        <v/>
      </c>
      <c r="CA138" s="93" t="str">
        <f t="shared" si="54"/>
        <v/>
      </c>
      <c r="CB138" s="93" t="str">
        <f t="shared" si="54"/>
        <v/>
      </c>
      <c r="CC138" s="90">
        <f t="shared" si="39"/>
        <v>0</v>
      </c>
      <c r="CD138" s="90">
        <f t="shared" si="40"/>
        <v>0</v>
      </c>
      <c r="CE138" s="88">
        <f t="shared" si="41"/>
        <v>0</v>
      </c>
      <c r="CF138" s="138" t="str">
        <f t="shared" si="42"/>
        <v/>
      </c>
      <c r="CG138" s="96" t="str">
        <f t="shared" si="43"/>
        <v/>
      </c>
      <c r="CH138" s="96" t="str">
        <f t="shared" si="44"/>
        <v/>
      </c>
      <c r="CI138" s="96" t="str">
        <f t="shared" si="45"/>
        <v/>
      </c>
      <c r="CJ138" s="262"/>
      <c r="CK138" s="262"/>
      <c r="CL138" s="262"/>
      <c r="CM138" s="262"/>
      <c r="CN138" s="262"/>
      <c r="CO138" s="262"/>
      <c r="CP138" s="262"/>
      <c r="CQ138" s="262"/>
      <c r="CR138" s="262"/>
      <c r="CS138" s="262"/>
      <c r="CT138" s="262"/>
      <c r="CU138" s="262"/>
      <c r="CV138" s="262"/>
      <c r="CW138" s="262"/>
      <c r="CX138" s="262"/>
      <c r="CY138" s="262"/>
      <c r="CZ138" s="262"/>
      <c r="DA138" s="262"/>
      <c r="DB138" s="262"/>
      <c r="DC138" s="262"/>
      <c r="DD138" s="262"/>
      <c r="DE138" s="262"/>
      <c r="DF138" s="262"/>
      <c r="DG138" s="262"/>
      <c r="DH138" s="102">
        <f t="shared" si="46"/>
        <v>0</v>
      </c>
      <c r="DI138" s="100">
        <f t="shared" si="47"/>
        <v>0</v>
      </c>
      <c r="DJ138" s="98">
        <f t="shared" si="48"/>
        <v>0</v>
      </c>
      <c r="DK138" s="100">
        <f t="shared" si="49"/>
        <v>0</v>
      </c>
    </row>
    <row r="139" spans="1:115" ht="42" customHeight="1" x14ac:dyDescent="0.15">
      <c r="A139" s="32">
        <v>129</v>
      </c>
      <c r="B139" s="239"/>
      <c r="C139" s="196"/>
      <c r="D139" s="240"/>
      <c r="E139" s="200"/>
      <c r="F139" s="75"/>
      <c r="G139" s="196"/>
      <c r="H139" s="196"/>
      <c r="I139" s="196"/>
      <c r="J139" s="196"/>
      <c r="K139" s="72"/>
      <c r="L139" s="105"/>
      <c r="M139" s="105"/>
      <c r="N139" s="207"/>
      <c r="O139" s="86"/>
      <c r="P139" s="75"/>
      <c r="Q139" s="76"/>
      <c r="R139" s="72"/>
      <c r="S139" s="34"/>
      <c r="T139" s="69"/>
      <c r="U139" s="70"/>
      <c r="V139" s="69"/>
      <c r="W139" s="70"/>
      <c r="X139" s="71"/>
      <c r="Y139" s="196"/>
      <c r="Z139" s="72"/>
      <c r="AA139" s="196"/>
      <c r="AB139" s="73"/>
      <c r="AC139" s="200"/>
      <c r="AD139" s="196"/>
      <c r="AE139" s="196"/>
      <c r="AF139" s="216"/>
      <c r="AG139" s="74"/>
      <c r="AH139" s="72"/>
      <c r="AI139" s="72"/>
      <c r="AJ139" s="196"/>
      <c r="AK139" s="196"/>
      <c r="AL139" s="33"/>
      <c r="AM139" s="75"/>
      <c r="AN139" s="187" t="str">
        <f>IF($AL139="","",VLOOKUP($AL139,国・地域コード!B131:D302,3,0))</f>
        <v/>
      </c>
      <c r="AO139" s="72"/>
      <c r="AP139" s="75"/>
      <c r="AQ139" s="75"/>
      <c r="AR139" s="75"/>
      <c r="AS139" s="75"/>
      <c r="AT139" s="33"/>
      <c r="AU139" s="33"/>
      <c r="AV139" s="231"/>
      <c r="AW139" s="354"/>
      <c r="AX139" s="354"/>
      <c r="AY139" s="355"/>
      <c r="AZ139" s="354"/>
      <c r="BA139" s="354"/>
      <c r="BB139" s="355"/>
      <c r="BC139" s="136" t="str">
        <f t="shared" si="36"/>
        <v/>
      </c>
      <c r="BD139" s="136" t="str">
        <f t="shared" si="37"/>
        <v/>
      </c>
      <c r="BE139" s="92" t="str">
        <f t="shared" si="56"/>
        <v/>
      </c>
      <c r="BF139" s="92" t="str">
        <f t="shared" si="55"/>
        <v/>
      </c>
      <c r="BG139" s="92" t="str">
        <f t="shared" si="55"/>
        <v/>
      </c>
      <c r="BH139" s="92" t="str">
        <f t="shared" si="55"/>
        <v/>
      </c>
      <c r="BI139" s="92" t="str">
        <f t="shared" si="55"/>
        <v/>
      </c>
      <c r="BJ139" s="92" t="str">
        <f t="shared" si="55"/>
        <v/>
      </c>
      <c r="BK139" s="92" t="str">
        <f t="shared" si="55"/>
        <v/>
      </c>
      <c r="BL139" s="92" t="str">
        <f t="shared" si="55"/>
        <v/>
      </c>
      <c r="BM139" s="92" t="str">
        <f t="shared" si="55"/>
        <v/>
      </c>
      <c r="BN139" s="92" t="str">
        <f t="shared" si="55"/>
        <v/>
      </c>
      <c r="BO139" s="92" t="str">
        <f t="shared" si="55"/>
        <v/>
      </c>
      <c r="BP139" s="92" t="str">
        <f t="shared" si="55"/>
        <v/>
      </c>
      <c r="BQ139" s="93" t="str">
        <f t="shared" si="54"/>
        <v/>
      </c>
      <c r="BR139" s="93" t="str">
        <f t="shared" si="54"/>
        <v/>
      </c>
      <c r="BS139" s="93" t="str">
        <f t="shared" si="54"/>
        <v/>
      </c>
      <c r="BT139" s="93" t="str">
        <f t="shared" si="54"/>
        <v/>
      </c>
      <c r="BU139" s="93" t="str">
        <f t="shared" si="54"/>
        <v/>
      </c>
      <c r="BV139" s="93" t="str">
        <f t="shared" si="54"/>
        <v/>
      </c>
      <c r="BW139" s="93" t="str">
        <f t="shared" si="54"/>
        <v/>
      </c>
      <c r="BX139" s="93" t="str">
        <f t="shared" si="54"/>
        <v/>
      </c>
      <c r="BY139" s="93" t="str">
        <f t="shared" si="54"/>
        <v/>
      </c>
      <c r="BZ139" s="93" t="str">
        <f t="shared" si="54"/>
        <v/>
      </c>
      <c r="CA139" s="93" t="str">
        <f t="shared" si="54"/>
        <v/>
      </c>
      <c r="CB139" s="93" t="str">
        <f t="shared" si="54"/>
        <v/>
      </c>
      <c r="CC139" s="90">
        <f t="shared" si="39"/>
        <v>0</v>
      </c>
      <c r="CD139" s="90">
        <f t="shared" si="40"/>
        <v>0</v>
      </c>
      <c r="CE139" s="88">
        <f t="shared" si="41"/>
        <v>0</v>
      </c>
      <c r="CF139" s="138" t="str">
        <f t="shared" si="42"/>
        <v/>
      </c>
      <c r="CG139" s="96" t="str">
        <f t="shared" si="43"/>
        <v/>
      </c>
      <c r="CH139" s="96" t="str">
        <f t="shared" si="44"/>
        <v/>
      </c>
      <c r="CI139" s="96" t="str">
        <f t="shared" si="45"/>
        <v/>
      </c>
      <c r="CJ139" s="262"/>
      <c r="CK139" s="262"/>
      <c r="CL139" s="262"/>
      <c r="CM139" s="262"/>
      <c r="CN139" s="262"/>
      <c r="CO139" s="262"/>
      <c r="CP139" s="262"/>
      <c r="CQ139" s="262"/>
      <c r="CR139" s="262"/>
      <c r="CS139" s="262"/>
      <c r="CT139" s="262"/>
      <c r="CU139" s="262"/>
      <c r="CV139" s="262"/>
      <c r="CW139" s="262"/>
      <c r="CX139" s="262"/>
      <c r="CY139" s="262"/>
      <c r="CZ139" s="262"/>
      <c r="DA139" s="262"/>
      <c r="DB139" s="262"/>
      <c r="DC139" s="262"/>
      <c r="DD139" s="262"/>
      <c r="DE139" s="262"/>
      <c r="DF139" s="262"/>
      <c r="DG139" s="262"/>
      <c r="DH139" s="102">
        <f t="shared" si="46"/>
        <v>0</v>
      </c>
      <c r="DI139" s="100">
        <f t="shared" si="47"/>
        <v>0</v>
      </c>
      <c r="DJ139" s="98">
        <f t="shared" si="48"/>
        <v>0</v>
      </c>
      <c r="DK139" s="100">
        <f t="shared" si="49"/>
        <v>0</v>
      </c>
    </row>
    <row r="140" spans="1:115" ht="42" customHeight="1" x14ac:dyDescent="0.15">
      <c r="A140" s="32">
        <v>130</v>
      </c>
      <c r="B140" s="239"/>
      <c r="C140" s="196"/>
      <c r="D140" s="240"/>
      <c r="E140" s="200"/>
      <c r="F140" s="75"/>
      <c r="G140" s="196"/>
      <c r="H140" s="196"/>
      <c r="I140" s="196"/>
      <c r="J140" s="196"/>
      <c r="K140" s="72"/>
      <c r="L140" s="105"/>
      <c r="M140" s="105"/>
      <c r="N140" s="207"/>
      <c r="O140" s="86"/>
      <c r="P140" s="75"/>
      <c r="Q140" s="76"/>
      <c r="R140" s="72"/>
      <c r="S140" s="34"/>
      <c r="T140" s="69"/>
      <c r="U140" s="70"/>
      <c r="V140" s="69"/>
      <c r="W140" s="70"/>
      <c r="X140" s="71"/>
      <c r="Y140" s="196"/>
      <c r="Z140" s="72"/>
      <c r="AA140" s="196"/>
      <c r="AB140" s="73"/>
      <c r="AC140" s="200"/>
      <c r="AD140" s="196"/>
      <c r="AE140" s="196"/>
      <c r="AF140" s="216"/>
      <c r="AG140" s="74"/>
      <c r="AH140" s="72"/>
      <c r="AI140" s="72"/>
      <c r="AJ140" s="196"/>
      <c r="AK140" s="196"/>
      <c r="AL140" s="33"/>
      <c r="AM140" s="75"/>
      <c r="AN140" s="187" t="str">
        <f>IF($AL140="","",VLOOKUP($AL140,国・地域コード!B132:D303,3,0))</f>
        <v/>
      </c>
      <c r="AO140" s="72"/>
      <c r="AP140" s="75"/>
      <c r="AQ140" s="75"/>
      <c r="AR140" s="75"/>
      <c r="AS140" s="75"/>
      <c r="AT140" s="33"/>
      <c r="AU140" s="33"/>
      <c r="AV140" s="231"/>
      <c r="AW140" s="354"/>
      <c r="AX140" s="354"/>
      <c r="AY140" s="355"/>
      <c r="AZ140" s="354"/>
      <c r="BA140" s="354"/>
      <c r="BB140" s="355"/>
      <c r="BC140" s="136" t="str">
        <f t="shared" si="36"/>
        <v/>
      </c>
      <c r="BD140" s="136" t="str">
        <f t="shared" si="37"/>
        <v/>
      </c>
      <c r="BE140" s="92" t="str">
        <f t="shared" si="56"/>
        <v/>
      </c>
      <c r="BF140" s="92" t="str">
        <f t="shared" si="55"/>
        <v/>
      </c>
      <c r="BG140" s="92" t="str">
        <f t="shared" si="55"/>
        <v/>
      </c>
      <c r="BH140" s="92" t="str">
        <f t="shared" si="55"/>
        <v/>
      </c>
      <c r="BI140" s="92" t="str">
        <f t="shared" si="55"/>
        <v/>
      </c>
      <c r="BJ140" s="92" t="str">
        <f t="shared" si="55"/>
        <v/>
      </c>
      <c r="BK140" s="92" t="str">
        <f t="shared" si="55"/>
        <v/>
      </c>
      <c r="BL140" s="92" t="str">
        <f t="shared" si="55"/>
        <v/>
      </c>
      <c r="BM140" s="92" t="str">
        <f t="shared" si="55"/>
        <v/>
      </c>
      <c r="BN140" s="92" t="str">
        <f t="shared" si="55"/>
        <v/>
      </c>
      <c r="BO140" s="92" t="str">
        <f t="shared" si="55"/>
        <v/>
      </c>
      <c r="BP140" s="92" t="str">
        <f t="shared" si="55"/>
        <v/>
      </c>
      <c r="BQ140" s="93" t="str">
        <f t="shared" si="54"/>
        <v/>
      </c>
      <c r="BR140" s="93" t="str">
        <f t="shared" si="54"/>
        <v/>
      </c>
      <c r="BS140" s="93" t="str">
        <f t="shared" si="54"/>
        <v/>
      </c>
      <c r="BT140" s="93" t="str">
        <f t="shared" si="54"/>
        <v/>
      </c>
      <c r="BU140" s="93" t="str">
        <f t="shared" si="54"/>
        <v/>
      </c>
      <c r="BV140" s="93" t="str">
        <f t="shared" si="54"/>
        <v/>
      </c>
      <c r="BW140" s="93" t="str">
        <f t="shared" si="54"/>
        <v/>
      </c>
      <c r="BX140" s="93" t="str">
        <f t="shared" si="54"/>
        <v/>
      </c>
      <c r="BY140" s="93" t="str">
        <f t="shared" si="54"/>
        <v/>
      </c>
      <c r="BZ140" s="93" t="str">
        <f t="shared" si="54"/>
        <v/>
      </c>
      <c r="CA140" s="93" t="str">
        <f t="shared" si="54"/>
        <v/>
      </c>
      <c r="CB140" s="93" t="str">
        <f t="shared" si="54"/>
        <v/>
      </c>
      <c r="CC140" s="90">
        <f t="shared" si="39"/>
        <v>0</v>
      </c>
      <c r="CD140" s="90">
        <f t="shared" si="40"/>
        <v>0</v>
      </c>
      <c r="CE140" s="88">
        <f t="shared" si="41"/>
        <v>0</v>
      </c>
      <c r="CF140" s="138" t="str">
        <f t="shared" si="42"/>
        <v/>
      </c>
      <c r="CG140" s="96" t="str">
        <f t="shared" si="43"/>
        <v/>
      </c>
      <c r="CH140" s="96" t="str">
        <f t="shared" si="44"/>
        <v/>
      </c>
      <c r="CI140" s="96" t="str">
        <f t="shared" si="45"/>
        <v/>
      </c>
      <c r="CJ140" s="262"/>
      <c r="CK140" s="262"/>
      <c r="CL140" s="262"/>
      <c r="CM140" s="262"/>
      <c r="CN140" s="262"/>
      <c r="CO140" s="262"/>
      <c r="CP140" s="262"/>
      <c r="CQ140" s="262"/>
      <c r="CR140" s="262"/>
      <c r="CS140" s="262"/>
      <c r="CT140" s="262"/>
      <c r="CU140" s="262"/>
      <c r="CV140" s="262"/>
      <c r="CW140" s="262"/>
      <c r="CX140" s="262"/>
      <c r="CY140" s="262"/>
      <c r="CZ140" s="262"/>
      <c r="DA140" s="262"/>
      <c r="DB140" s="262"/>
      <c r="DC140" s="262"/>
      <c r="DD140" s="262"/>
      <c r="DE140" s="262"/>
      <c r="DF140" s="262"/>
      <c r="DG140" s="262"/>
      <c r="DH140" s="102">
        <f t="shared" si="46"/>
        <v>0</v>
      </c>
      <c r="DI140" s="100">
        <f t="shared" si="47"/>
        <v>0</v>
      </c>
      <c r="DJ140" s="98">
        <f t="shared" si="48"/>
        <v>0</v>
      </c>
      <c r="DK140" s="100">
        <f t="shared" si="49"/>
        <v>0</v>
      </c>
    </row>
    <row r="141" spans="1:115" ht="42" customHeight="1" x14ac:dyDescent="0.15">
      <c r="A141" s="32">
        <v>131</v>
      </c>
      <c r="B141" s="239"/>
      <c r="C141" s="196"/>
      <c r="D141" s="240"/>
      <c r="E141" s="200"/>
      <c r="F141" s="75"/>
      <c r="G141" s="196"/>
      <c r="H141" s="196"/>
      <c r="I141" s="196"/>
      <c r="J141" s="196"/>
      <c r="K141" s="72"/>
      <c r="L141" s="105"/>
      <c r="M141" s="105"/>
      <c r="N141" s="207"/>
      <c r="O141" s="86"/>
      <c r="P141" s="75"/>
      <c r="Q141" s="76"/>
      <c r="R141" s="72"/>
      <c r="S141" s="34"/>
      <c r="T141" s="69"/>
      <c r="U141" s="70"/>
      <c r="V141" s="69"/>
      <c r="W141" s="70"/>
      <c r="X141" s="71"/>
      <c r="Y141" s="196"/>
      <c r="Z141" s="72"/>
      <c r="AA141" s="196"/>
      <c r="AB141" s="73"/>
      <c r="AC141" s="200"/>
      <c r="AD141" s="196"/>
      <c r="AE141" s="196"/>
      <c r="AF141" s="216"/>
      <c r="AG141" s="74"/>
      <c r="AH141" s="72"/>
      <c r="AI141" s="72"/>
      <c r="AJ141" s="196"/>
      <c r="AK141" s="196"/>
      <c r="AL141" s="33"/>
      <c r="AM141" s="75"/>
      <c r="AN141" s="187" t="str">
        <f>IF($AL141="","",VLOOKUP($AL141,国・地域コード!B133:D304,3,0))</f>
        <v/>
      </c>
      <c r="AO141" s="72"/>
      <c r="AP141" s="75"/>
      <c r="AQ141" s="75"/>
      <c r="AR141" s="75"/>
      <c r="AS141" s="75"/>
      <c r="AT141" s="33"/>
      <c r="AU141" s="33"/>
      <c r="AV141" s="231"/>
      <c r="AW141" s="354"/>
      <c r="AX141" s="354"/>
      <c r="AY141" s="355"/>
      <c r="AZ141" s="354"/>
      <c r="BA141" s="354"/>
      <c r="BB141" s="355"/>
      <c r="BC141" s="136" t="str">
        <f t="shared" ref="BC141:BC161" si="57">IF(OR($AW141="",$AX141="",$AY141=""),"",DATE($AW141,$AX141,$AY141))</f>
        <v/>
      </c>
      <c r="BD141" s="136" t="str">
        <f t="shared" ref="BD141:BD161" si="58">IF(OR($AZ141="",$BA141="",$BB141=""),"",IF(OR(DATE($AZ141,$BA141,$BB141)-$BC141+1&lt;=7,DATE($AZ141,$BA141,$BB141)&gt;=$BC141+365),"",DATE($AZ141,$BA141,$BB141)))</f>
        <v/>
      </c>
      <c r="BE141" s="92" t="str">
        <f t="shared" si="56"/>
        <v/>
      </c>
      <c r="BF141" s="92" t="str">
        <f t="shared" si="55"/>
        <v/>
      </c>
      <c r="BG141" s="92" t="str">
        <f t="shared" si="55"/>
        <v/>
      </c>
      <c r="BH141" s="92" t="str">
        <f t="shared" si="55"/>
        <v/>
      </c>
      <c r="BI141" s="92" t="str">
        <f t="shared" si="55"/>
        <v/>
      </c>
      <c r="BJ141" s="92" t="str">
        <f t="shared" si="55"/>
        <v/>
      </c>
      <c r="BK141" s="92" t="str">
        <f t="shared" si="55"/>
        <v/>
      </c>
      <c r="BL141" s="92" t="str">
        <f t="shared" si="55"/>
        <v/>
      </c>
      <c r="BM141" s="92" t="str">
        <f t="shared" si="55"/>
        <v/>
      </c>
      <c r="BN141" s="92" t="str">
        <f t="shared" si="55"/>
        <v/>
      </c>
      <c r="BO141" s="92" t="str">
        <f t="shared" si="55"/>
        <v/>
      </c>
      <c r="BP141" s="92" t="str">
        <f t="shared" si="55"/>
        <v/>
      </c>
      <c r="BQ141" s="93" t="str">
        <f t="shared" ref="BQ141:CB156" si="59">IF(OR($BC141="",$BD141=""),"",IF($BD141-$BC141+1&gt;=15,IF(AND(BQ$7-$BC141+1&gt;=8,$BD141&gt;BQ$6,$BD141-BQ$6+1&gt;=8),"○",""),IF(AND($BC141&gt;=$BQ136,$AX141=BQ$5),"○","")))</f>
        <v/>
      </c>
      <c r="BR141" s="93" t="str">
        <f t="shared" si="59"/>
        <v/>
      </c>
      <c r="BS141" s="93" t="str">
        <f t="shared" si="59"/>
        <v/>
      </c>
      <c r="BT141" s="93" t="str">
        <f t="shared" si="59"/>
        <v/>
      </c>
      <c r="BU141" s="93" t="str">
        <f t="shared" si="59"/>
        <v/>
      </c>
      <c r="BV141" s="93" t="str">
        <f t="shared" si="59"/>
        <v/>
      </c>
      <c r="BW141" s="93" t="str">
        <f t="shared" si="59"/>
        <v/>
      </c>
      <c r="BX141" s="93" t="str">
        <f t="shared" si="59"/>
        <v/>
      </c>
      <c r="BY141" s="93" t="str">
        <f t="shared" si="59"/>
        <v/>
      </c>
      <c r="BZ141" s="93" t="str">
        <f t="shared" si="59"/>
        <v/>
      </c>
      <c r="CA141" s="93" t="str">
        <f t="shared" si="59"/>
        <v/>
      </c>
      <c r="CB141" s="93" t="str">
        <f t="shared" si="59"/>
        <v/>
      </c>
      <c r="CC141" s="90">
        <f t="shared" ref="CC141:CC161" si="60">COUNTIF($BE141:$BP141,"○")</f>
        <v>0</v>
      </c>
      <c r="CD141" s="90">
        <f t="shared" ref="CD141:CD161" si="61">IF(COUNTIF($BQ141:$CB141,"○")=0,0,IF(COUNTIF($BE141:$CB141,"○")&gt;=13,COUNTIF($BQ141:$CB141,"○")-1,COUNTIF($BQ141:$CB141,"○")))</f>
        <v>0</v>
      </c>
      <c r="CE141" s="88">
        <f t="shared" ref="CE141:CE161" si="62">$CC141+$CD141</f>
        <v>0</v>
      </c>
      <c r="CF141" s="138" t="str">
        <f t="shared" ref="CF141:CF161" si="63">IF($AN141="","",IF($AN141="指定","100,000",IF($AN141="甲","80,000",IF($AN141="乙","70,000",IF($AN141="丙","60,000")))))</f>
        <v/>
      </c>
      <c r="CG141" s="96" t="str">
        <f t="shared" ref="CG141:CG161" si="64">IF($CF141="","",($CC141-$H141)*$CF141)</f>
        <v/>
      </c>
      <c r="CH141" s="96" t="str">
        <f t="shared" ref="CH141:CH161" si="65">IF($CF141="","",($CD141-$I141)*$CF141)</f>
        <v/>
      </c>
      <c r="CI141" s="96" t="str">
        <f t="shared" ref="CI141:CI161" si="66">IF($CF141="","",$CG141+$CH141)</f>
        <v/>
      </c>
      <c r="CJ141" s="262"/>
      <c r="CK141" s="262"/>
      <c r="CL141" s="262"/>
      <c r="CM141" s="262"/>
      <c r="CN141" s="262"/>
      <c r="CO141" s="262"/>
      <c r="CP141" s="262"/>
      <c r="CQ141" s="262"/>
      <c r="CR141" s="262"/>
      <c r="CS141" s="262"/>
      <c r="CT141" s="262"/>
      <c r="CU141" s="262"/>
      <c r="CV141" s="262"/>
      <c r="CW141" s="262"/>
      <c r="CX141" s="262"/>
      <c r="CY141" s="262"/>
      <c r="CZ141" s="262"/>
      <c r="DA141" s="262"/>
      <c r="DB141" s="262"/>
      <c r="DC141" s="262"/>
      <c r="DD141" s="262"/>
      <c r="DE141" s="262"/>
      <c r="DF141" s="262"/>
      <c r="DG141" s="262"/>
      <c r="DH141" s="102">
        <f t="shared" ref="DH141:DH161" si="67">SUM(CJ141:CU141)</f>
        <v>0</v>
      </c>
      <c r="DI141" s="100">
        <f t="shared" ref="DI141:DI161" si="68">DH141-L141</f>
        <v>0</v>
      </c>
      <c r="DJ141" s="98">
        <f t="shared" ref="DJ141:DJ161" si="69">SUM(CV141:DG141)</f>
        <v>0</v>
      </c>
      <c r="DK141" s="100">
        <f t="shared" ref="DK141:DK161" si="70">DJ141-M141</f>
        <v>0</v>
      </c>
    </row>
    <row r="142" spans="1:115" ht="42" customHeight="1" x14ac:dyDescent="0.15">
      <c r="A142" s="32">
        <v>132</v>
      </c>
      <c r="B142" s="239"/>
      <c r="C142" s="196"/>
      <c r="D142" s="240"/>
      <c r="E142" s="200"/>
      <c r="F142" s="75"/>
      <c r="G142" s="196"/>
      <c r="H142" s="196"/>
      <c r="I142" s="196"/>
      <c r="J142" s="196"/>
      <c r="K142" s="72"/>
      <c r="L142" s="105"/>
      <c r="M142" s="105"/>
      <c r="N142" s="207"/>
      <c r="O142" s="86"/>
      <c r="P142" s="75"/>
      <c r="Q142" s="76"/>
      <c r="R142" s="72"/>
      <c r="S142" s="34"/>
      <c r="T142" s="69"/>
      <c r="U142" s="70"/>
      <c r="V142" s="69"/>
      <c r="W142" s="70"/>
      <c r="X142" s="71"/>
      <c r="Y142" s="196"/>
      <c r="Z142" s="72"/>
      <c r="AA142" s="196"/>
      <c r="AB142" s="73"/>
      <c r="AC142" s="200"/>
      <c r="AD142" s="196"/>
      <c r="AE142" s="196"/>
      <c r="AF142" s="216"/>
      <c r="AG142" s="74"/>
      <c r="AH142" s="72"/>
      <c r="AI142" s="72"/>
      <c r="AJ142" s="196"/>
      <c r="AK142" s="196"/>
      <c r="AL142" s="33"/>
      <c r="AM142" s="75"/>
      <c r="AN142" s="187" t="str">
        <f>IF($AL142="","",VLOOKUP($AL142,国・地域コード!B134:D305,3,0))</f>
        <v/>
      </c>
      <c r="AO142" s="72"/>
      <c r="AP142" s="75"/>
      <c r="AQ142" s="75"/>
      <c r="AR142" s="75"/>
      <c r="AS142" s="75"/>
      <c r="AT142" s="33"/>
      <c r="AU142" s="33"/>
      <c r="AV142" s="231"/>
      <c r="AW142" s="354"/>
      <c r="AX142" s="354"/>
      <c r="AY142" s="355"/>
      <c r="AZ142" s="354"/>
      <c r="BA142" s="354"/>
      <c r="BB142" s="355"/>
      <c r="BC142" s="136" t="str">
        <f t="shared" si="57"/>
        <v/>
      </c>
      <c r="BD142" s="136" t="str">
        <f t="shared" si="58"/>
        <v/>
      </c>
      <c r="BE142" s="92" t="str">
        <f t="shared" si="56"/>
        <v/>
      </c>
      <c r="BF142" s="92" t="str">
        <f t="shared" si="55"/>
        <v/>
      </c>
      <c r="BG142" s="92" t="str">
        <f t="shared" si="55"/>
        <v/>
      </c>
      <c r="BH142" s="92" t="str">
        <f t="shared" si="55"/>
        <v/>
      </c>
      <c r="BI142" s="92" t="str">
        <f t="shared" si="55"/>
        <v/>
      </c>
      <c r="BJ142" s="92" t="str">
        <f t="shared" si="55"/>
        <v/>
      </c>
      <c r="BK142" s="92" t="str">
        <f t="shared" si="55"/>
        <v/>
      </c>
      <c r="BL142" s="92" t="str">
        <f t="shared" si="55"/>
        <v/>
      </c>
      <c r="BM142" s="92" t="str">
        <f t="shared" si="55"/>
        <v/>
      </c>
      <c r="BN142" s="92" t="str">
        <f t="shared" si="55"/>
        <v/>
      </c>
      <c r="BO142" s="92" t="str">
        <f t="shared" si="55"/>
        <v/>
      </c>
      <c r="BP142" s="92" t="str">
        <f t="shared" si="55"/>
        <v/>
      </c>
      <c r="BQ142" s="93" t="str">
        <f t="shared" si="59"/>
        <v/>
      </c>
      <c r="BR142" s="93" t="str">
        <f t="shared" si="59"/>
        <v/>
      </c>
      <c r="BS142" s="93" t="str">
        <f t="shared" si="59"/>
        <v/>
      </c>
      <c r="BT142" s="93" t="str">
        <f t="shared" si="59"/>
        <v/>
      </c>
      <c r="BU142" s="93" t="str">
        <f t="shared" si="59"/>
        <v/>
      </c>
      <c r="BV142" s="93" t="str">
        <f t="shared" si="59"/>
        <v/>
      </c>
      <c r="BW142" s="93" t="str">
        <f t="shared" si="59"/>
        <v/>
      </c>
      <c r="BX142" s="93" t="str">
        <f t="shared" si="59"/>
        <v/>
      </c>
      <c r="BY142" s="93" t="str">
        <f t="shared" si="59"/>
        <v/>
      </c>
      <c r="BZ142" s="93" t="str">
        <f t="shared" si="59"/>
        <v/>
      </c>
      <c r="CA142" s="93" t="str">
        <f t="shared" si="59"/>
        <v/>
      </c>
      <c r="CB142" s="93" t="str">
        <f t="shared" si="59"/>
        <v/>
      </c>
      <c r="CC142" s="90">
        <f t="shared" si="60"/>
        <v>0</v>
      </c>
      <c r="CD142" s="90">
        <f t="shared" si="61"/>
        <v>0</v>
      </c>
      <c r="CE142" s="88">
        <f t="shared" si="62"/>
        <v>0</v>
      </c>
      <c r="CF142" s="138" t="str">
        <f t="shared" si="63"/>
        <v/>
      </c>
      <c r="CG142" s="96" t="str">
        <f t="shared" si="64"/>
        <v/>
      </c>
      <c r="CH142" s="96" t="str">
        <f t="shared" si="65"/>
        <v/>
      </c>
      <c r="CI142" s="96" t="str">
        <f t="shared" si="66"/>
        <v/>
      </c>
      <c r="CJ142" s="262"/>
      <c r="CK142" s="262"/>
      <c r="CL142" s="262"/>
      <c r="CM142" s="262"/>
      <c r="CN142" s="262"/>
      <c r="CO142" s="262"/>
      <c r="CP142" s="262"/>
      <c r="CQ142" s="262"/>
      <c r="CR142" s="262"/>
      <c r="CS142" s="262"/>
      <c r="CT142" s="262"/>
      <c r="CU142" s="262"/>
      <c r="CV142" s="262"/>
      <c r="CW142" s="262"/>
      <c r="CX142" s="262"/>
      <c r="CY142" s="262"/>
      <c r="CZ142" s="262"/>
      <c r="DA142" s="262"/>
      <c r="DB142" s="262"/>
      <c r="DC142" s="262"/>
      <c r="DD142" s="262"/>
      <c r="DE142" s="262"/>
      <c r="DF142" s="262"/>
      <c r="DG142" s="262"/>
      <c r="DH142" s="102">
        <f t="shared" si="67"/>
        <v>0</v>
      </c>
      <c r="DI142" s="100">
        <f t="shared" si="68"/>
        <v>0</v>
      </c>
      <c r="DJ142" s="98">
        <f t="shared" si="69"/>
        <v>0</v>
      </c>
      <c r="DK142" s="100">
        <f t="shared" si="70"/>
        <v>0</v>
      </c>
    </row>
    <row r="143" spans="1:115" ht="42" customHeight="1" x14ac:dyDescent="0.15">
      <c r="A143" s="32">
        <v>133</v>
      </c>
      <c r="B143" s="239"/>
      <c r="C143" s="196"/>
      <c r="D143" s="240"/>
      <c r="E143" s="200"/>
      <c r="F143" s="75"/>
      <c r="G143" s="196"/>
      <c r="H143" s="196"/>
      <c r="I143" s="196"/>
      <c r="J143" s="196"/>
      <c r="K143" s="72"/>
      <c r="L143" s="105"/>
      <c r="M143" s="105"/>
      <c r="N143" s="207"/>
      <c r="O143" s="86"/>
      <c r="P143" s="75"/>
      <c r="Q143" s="76"/>
      <c r="R143" s="72"/>
      <c r="S143" s="34"/>
      <c r="T143" s="69"/>
      <c r="U143" s="70"/>
      <c r="V143" s="69"/>
      <c r="W143" s="70"/>
      <c r="X143" s="71"/>
      <c r="Y143" s="196"/>
      <c r="Z143" s="72"/>
      <c r="AA143" s="196"/>
      <c r="AB143" s="73"/>
      <c r="AC143" s="200"/>
      <c r="AD143" s="196"/>
      <c r="AE143" s="196"/>
      <c r="AF143" s="216"/>
      <c r="AG143" s="74"/>
      <c r="AH143" s="72"/>
      <c r="AI143" s="72"/>
      <c r="AJ143" s="196"/>
      <c r="AK143" s="196"/>
      <c r="AL143" s="33"/>
      <c r="AM143" s="75"/>
      <c r="AN143" s="187" t="str">
        <f>IF($AL143="","",VLOOKUP($AL143,国・地域コード!B135:D306,3,0))</f>
        <v/>
      </c>
      <c r="AO143" s="72"/>
      <c r="AP143" s="75"/>
      <c r="AQ143" s="75"/>
      <c r="AR143" s="75"/>
      <c r="AS143" s="75"/>
      <c r="AT143" s="33"/>
      <c r="AU143" s="33"/>
      <c r="AV143" s="231"/>
      <c r="AW143" s="354"/>
      <c r="AX143" s="354"/>
      <c r="AY143" s="355"/>
      <c r="AZ143" s="354"/>
      <c r="BA143" s="354"/>
      <c r="BB143" s="355"/>
      <c r="BC143" s="136" t="str">
        <f t="shared" si="57"/>
        <v/>
      </c>
      <c r="BD143" s="136" t="str">
        <f t="shared" si="58"/>
        <v/>
      </c>
      <c r="BE143" s="92" t="str">
        <f t="shared" si="56"/>
        <v/>
      </c>
      <c r="BF143" s="92" t="str">
        <f t="shared" si="55"/>
        <v/>
      </c>
      <c r="BG143" s="92" t="str">
        <f t="shared" si="55"/>
        <v/>
      </c>
      <c r="BH143" s="92" t="str">
        <f t="shared" si="55"/>
        <v/>
      </c>
      <c r="BI143" s="92" t="str">
        <f t="shared" si="55"/>
        <v/>
      </c>
      <c r="BJ143" s="92" t="str">
        <f t="shared" si="55"/>
        <v/>
      </c>
      <c r="BK143" s="92" t="str">
        <f t="shared" si="55"/>
        <v/>
      </c>
      <c r="BL143" s="92" t="str">
        <f t="shared" si="55"/>
        <v/>
      </c>
      <c r="BM143" s="92" t="str">
        <f t="shared" si="55"/>
        <v/>
      </c>
      <c r="BN143" s="92" t="str">
        <f t="shared" si="55"/>
        <v/>
      </c>
      <c r="BO143" s="92" t="str">
        <f t="shared" si="55"/>
        <v/>
      </c>
      <c r="BP143" s="92" t="str">
        <f t="shared" si="55"/>
        <v/>
      </c>
      <c r="BQ143" s="93" t="str">
        <f t="shared" si="59"/>
        <v/>
      </c>
      <c r="BR143" s="93" t="str">
        <f t="shared" si="59"/>
        <v/>
      </c>
      <c r="BS143" s="93" t="str">
        <f t="shared" si="59"/>
        <v/>
      </c>
      <c r="BT143" s="93" t="str">
        <f t="shared" si="59"/>
        <v/>
      </c>
      <c r="BU143" s="93" t="str">
        <f t="shared" si="59"/>
        <v/>
      </c>
      <c r="BV143" s="93" t="str">
        <f t="shared" si="59"/>
        <v/>
      </c>
      <c r="BW143" s="93" t="str">
        <f t="shared" si="59"/>
        <v/>
      </c>
      <c r="BX143" s="93" t="str">
        <f t="shared" si="59"/>
        <v/>
      </c>
      <c r="BY143" s="93" t="str">
        <f t="shared" si="59"/>
        <v/>
      </c>
      <c r="BZ143" s="93" t="str">
        <f t="shared" si="59"/>
        <v/>
      </c>
      <c r="CA143" s="93" t="str">
        <f t="shared" si="59"/>
        <v/>
      </c>
      <c r="CB143" s="93" t="str">
        <f t="shared" si="59"/>
        <v/>
      </c>
      <c r="CC143" s="90">
        <f t="shared" si="60"/>
        <v>0</v>
      </c>
      <c r="CD143" s="90">
        <f t="shared" si="61"/>
        <v>0</v>
      </c>
      <c r="CE143" s="88">
        <f t="shared" si="62"/>
        <v>0</v>
      </c>
      <c r="CF143" s="138" t="str">
        <f t="shared" si="63"/>
        <v/>
      </c>
      <c r="CG143" s="96" t="str">
        <f t="shared" si="64"/>
        <v/>
      </c>
      <c r="CH143" s="96" t="str">
        <f t="shared" si="65"/>
        <v/>
      </c>
      <c r="CI143" s="96" t="str">
        <f t="shared" si="66"/>
        <v/>
      </c>
      <c r="CJ143" s="262"/>
      <c r="CK143" s="262"/>
      <c r="CL143" s="262"/>
      <c r="CM143" s="262"/>
      <c r="CN143" s="262"/>
      <c r="CO143" s="262"/>
      <c r="CP143" s="262"/>
      <c r="CQ143" s="262"/>
      <c r="CR143" s="262"/>
      <c r="CS143" s="262"/>
      <c r="CT143" s="262"/>
      <c r="CU143" s="262"/>
      <c r="CV143" s="262"/>
      <c r="CW143" s="262"/>
      <c r="CX143" s="262"/>
      <c r="CY143" s="262"/>
      <c r="CZ143" s="262"/>
      <c r="DA143" s="262"/>
      <c r="DB143" s="262"/>
      <c r="DC143" s="262"/>
      <c r="DD143" s="262"/>
      <c r="DE143" s="262"/>
      <c r="DF143" s="262"/>
      <c r="DG143" s="262"/>
      <c r="DH143" s="102">
        <f t="shared" si="67"/>
        <v>0</v>
      </c>
      <c r="DI143" s="100">
        <f t="shared" si="68"/>
        <v>0</v>
      </c>
      <c r="DJ143" s="98">
        <f t="shared" si="69"/>
        <v>0</v>
      </c>
      <c r="DK143" s="100">
        <f t="shared" si="70"/>
        <v>0</v>
      </c>
    </row>
    <row r="144" spans="1:115" ht="42" customHeight="1" x14ac:dyDescent="0.15">
      <c r="A144" s="32">
        <v>134</v>
      </c>
      <c r="B144" s="239"/>
      <c r="C144" s="196"/>
      <c r="D144" s="240"/>
      <c r="E144" s="200"/>
      <c r="F144" s="75"/>
      <c r="G144" s="196"/>
      <c r="H144" s="196"/>
      <c r="I144" s="196"/>
      <c r="J144" s="196"/>
      <c r="K144" s="72"/>
      <c r="L144" s="105"/>
      <c r="M144" s="105"/>
      <c r="N144" s="207"/>
      <c r="O144" s="86"/>
      <c r="P144" s="75"/>
      <c r="Q144" s="76"/>
      <c r="R144" s="72"/>
      <c r="S144" s="34"/>
      <c r="T144" s="69"/>
      <c r="U144" s="70"/>
      <c r="V144" s="69"/>
      <c r="W144" s="70"/>
      <c r="X144" s="71"/>
      <c r="Y144" s="196"/>
      <c r="Z144" s="72"/>
      <c r="AA144" s="196"/>
      <c r="AB144" s="73"/>
      <c r="AC144" s="200"/>
      <c r="AD144" s="196"/>
      <c r="AE144" s="196"/>
      <c r="AF144" s="216"/>
      <c r="AG144" s="74"/>
      <c r="AH144" s="72"/>
      <c r="AI144" s="72"/>
      <c r="AJ144" s="196"/>
      <c r="AK144" s="196"/>
      <c r="AL144" s="33"/>
      <c r="AM144" s="75"/>
      <c r="AN144" s="187" t="str">
        <f>IF($AL144="","",VLOOKUP($AL144,国・地域コード!B136:D307,3,0))</f>
        <v/>
      </c>
      <c r="AO144" s="72"/>
      <c r="AP144" s="75"/>
      <c r="AQ144" s="75"/>
      <c r="AR144" s="75"/>
      <c r="AS144" s="75"/>
      <c r="AT144" s="33"/>
      <c r="AU144" s="33"/>
      <c r="AV144" s="231"/>
      <c r="AW144" s="354"/>
      <c r="AX144" s="354"/>
      <c r="AY144" s="355"/>
      <c r="AZ144" s="354"/>
      <c r="BA144" s="354"/>
      <c r="BB144" s="355"/>
      <c r="BC144" s="136" t="str">
        <f t="shared" si="57"/>
        <v/>
      </c>
      <c r="BD144" s="136" t="str">
        <f t="shared" si="58"/>
        <v/>
      </c>
      <c r="BE144" s="92" t="str">
        <f t="shared" si="56"/>
        <v/>
      </c>
      <c r="BF144" s="92" t="str">
        <f t="shared" si="55"/>
        <v/>
      </c>
      <c r="BG144" s="92" t="str">
        <f t="shared" si="55"/>
        <v/>
      </c>
      <c r="BH144" s="92" t="str">
        <f t="shared" si="55"/>
        <v/>
      </c>
      <c r="BI144" s="92" t="str">
        <f t="shared" si="55"/>
        <v/>
      </c>
      <c r="BJ144" s="92" t="str">
        <f t="shared" si="55"/>
        <v/>
      </c>
      <c r="BK144" s="92" t="str">
        <f t="shared" si="55"/>
        <v/>
      </c>
      <c r="BL144" s="92" t="str">
        <f t="shared" si="55"/>
        <v/>
      </c>
      <c r="BM144" s="92" t="str">
        <f t="shared" si="55"/>
        <v/>
      </c>
      <c r="BN144" s="92" t="str">
        <f t="shared" si="55"/>
        <v/>
      </c>
      <c r="BO144" s="92" t="str">
        <f t="shared" si="55"/>
        <v/>
      </c>
      <c r="BP144" s="92" t="str">
        <f t="shared" si="55"/>
        <v/>
      </c>
      <c r="BQ144" s="93" t="str">
        <f t="shared" si="59"/>
        <v/>
      </c>
      <c r="BR144" s="93" t="str">
        <f t="shared" si="59"/>
        <v/>
      </c>
      <c r="BS144" s="93" t="str">
        <f t="shared" si="59"/>
        <v/>
      </c>
      <c r="BT144" s="93" t="str">
        <f t="shared" si="59"/>
        <v/>
      </c>
      <c r="BU144" s="93" t="str">
        <f t="shared" si="59"/>
        <v/>
      </c>
      <c r="BV144" s="93" t="str">
        <f t="shared" si="59"/>
        <v/>
      </c>
      <c r="BW144" s="93" t="str">
        <f t="shared" si="59"/>
        <v/>
      </c>
      <c r="BX144" s="93" t="str">
        <f t="shared" si="59"/>
        <v/>
      </c>
      <c r="BY144" s="93" t="str">
        <f t="shared" si="59"/>
        <v/>
      </c>
      <c r="BZ144" s="93" t="str">
        <f t="shared" si="59"/>
        <v/>
      </c>
      <c r="CA144" s="93" t="str">
        <f t="shared" si="59"/>
        <v/>
      </c>
      <c r="CB144" s="93" t="str">
        <f t="shared" si="59"/>
        <v/>
      </c>
      <c r="CC144" s="90">
        <f t="shared" si="60"/>
        <v>0</v>
      </c>
      <c r="CD144" s="90">
        <f t="shared" si="61"/>
        <v>0</v>
      </c>
      <c r="CE144" s="88">
        <f t="shared" si="62"/>
        <v>0</v>
      </c>
      <c r="CF144" s="138" t="str">
        <f t="shared" si="63"/>
        <v/>
      </c>
      <c r="CG144" s="96" t="str">
        <f t="shared" si="64"/>
        <v/>
      </c>
      <c r="CH144" s="96" t="str">
        <f t="shared" si="65"/>
        <v/>
      </c>
      <c r="CI144" s="96" t="str">
        <f t="shared" si="66"/>
        <v/>
      </c>
      <c r="CJ144" s="262"/>
      <c r="CK144" s="262"/>
      <c r="CL144" s="262"/>
      <c r="CM144" s="262"/>
      <c r="CN144" s="262"/>
      <c r="CO144" s="262"/>
      <c r="CP144" s="262"/>
      <c r="CQ144" s="262"/>
      <c r="CR144" s="262"/>
      <c r="CS144" s="262"/>
      <c r="CT144" s="262"/>
      <c r="CU144" s="262"/>
      <c r="CV144" s="262"/>
      <c r="CW144" s="262"/>
      <c r="CX144" s="262"/>
      <c r="CY144" s="262"/>
      <c r="CZ144" s="262"/>
      <c r="DA144" s="262"/>
      <c r="DB144" s="262"/>
      <c r="DC144" s="262"/>
      <c r="DD144" s="262"/>
      <c r="DE144" s="262"/>
      <c r="DF144" s="262"/>
      <c r="DG144" s="262"/>
      <c r="DH144" s="102">
        <f t="shared" si="67"/>
        <v>0</v>
      </c>
      <c r="DI144" s="100">
        <f t="shared" si="68"/>
        <v>0</v>
      </c>
      <c r="DJ144" s="98">
        <f t="shared" si="69"/>
        <v>0</v>
      </c>
      <c r="DK144" s="100">
        <f t="shared" si="70"/>
        <v>0</v>
      </c>
    </row>
    <row r="145" spans="1:115" ht="42" customHeight="1" x14ac:dyDescent="0.15">
      <c r="A145" s="32">
        <v>135</v>
      </c>
      <c r="B145" s="239"/>
      <c r="C145" s="196"/>
      <c r="D145" s="240"/>
      <c r="E145" s="200"/>
      <c r="F145" s="75"/>
      <c r="G145" s="196"/>
      <c r="H145" s="196"/>
      <c r="I145" s="196"/>
      <c r="J145" s="196"/>
      <c r="K145" s="72"/>
      <c r="L145" s="105"/>
      <c r="M145" s="105"/>
      <c r="N145" s="207"/>
      <c r="O145" s="86"/>
      <c r="P145" s="75"/>
      <c r="Q145" s="76"/>
      <c r="R145" s="72"/>
      <c r="S145" s="34"/>
      <c r="T145" s="69"/>
      <c r="U145" s="70"/>
      <c r="V145" s="69"/>
      <c r="W145" s="70"/>
      <c r="X145" s="71"/>
      <c r="Y145" s="196"/>
      <c r="Z145" s="72"/>
      <c r="AA145" s="196"/>
      <c r="AB145" s="73"/>
      <c r="AC145" s="200"/>
      <c r="AD145" s="196"/>
      <c r="AE145" s="196"/>
      <c r="AF145" s="216"/>
      <c r="AG145" s="74"/>
      <c r="AH145" s="72"/>
      <c r="AI145" s="72"/>
      <c r="AJ145" s="196"/>
      <c r="AK145" s="196"/>
      <c r="AL145" s="33"/>
      <c r="AM145" s="75"/>
      <c r="AN145" s="187" t="str">
        <f>IF($AL145="","",VLOOKUP($AL145,国・地域コード!B137:D308,3,0))</f>
        <v/>
      </c>
      <c r="AO145" s="72"/>
      <c r="AP145" s="75"/>
      <c r="AQ145" s="75"/>
      <c r="AR145" s="75"/>
      <c r="AS145" s="75"/>
      <c r="AT145" s="33"/>
      <c r="AU145" s="33"/>
      <c r="AV145" s="231"/>
      <c r="AW145" s="354"/>
      <c r="AX145" s="354"/>
      <c r="AY145" s="355"/>
      <c r="AZ145" s="354"/>
      <c r="BA145" s="354"/>
      <c r="BB145" s="355"/>
      <c r="BC145" s="136" t="str">
        <f t="shared" si="57"/>
        <v/>
      </c>
      <c r="BD145" s="136" t="str">
        <f t="shared" si="58"/>
        <v/>
      </c>
      <c r="BE145" s="92" t="str">
        <f t="shared" si="56"/>
        <v/>
      </c>
      <c r="BF145" s="92" t="str">
        <f t="shared" si="55"/>
        <v/>
      </c>
      <c r="BG145" s="92" t="str">
        <f t="shared" si="55"/>
        <v/>
      </c>
      <c r="BH145" s="92" t="str">
        <f t="shared" si="55"/>
        <v/>
      </c>
      <c r="BI145" s="92" t="str">
        <f t="shared" si="55"/>
        <v/>
      </c>
      <c r="BJ145" s="92" t="str">
        <f t="shared" si="55"/>
        <v/>
      </c>
      <c r="BK145" s="92" t="str">
        <f t="shared" si="55"/>
        <v/>
      </c>
      <c r="BL145" s="92" t="str">
        <f t="shared" si="55"/>
        <v/>
      </c>
      <c r="BM145" s="92" t="str">
        <f t="shared" si="55"/>
        <v/>
      </c>
      <c r="BN145" s="92" t="str">
        <f t="shared" si="55"/>
        <v/>
      </c>
      <c r="BO145" s="92" t="str">
        <f t="shared" si="55"/>
        <v/>
      </c>
      <c r="BP145" s="92" t="str">
        <f t="shared" si="55"/>
        <v/>
      </c>
      <c r="BQ145" s="93" t="str">
        <f t="shared" si="59"/>
        <v/>
      </c>
      <c r="BR145" s="93" t="str">
        <f t="shared" si="59"/>
        <v/>
      </c>
      <c r="BS145" s="93" t="str">
        <f t="shared" si="59"/>
        <v/>
      </c>
      <c r="BT145" s="93" t="str">
        <f t="shared" si="59"/>
        <v/>
      </c>
      <c r="BU145" s="93" t="str">
        <f t="shared" si="59"/>
        <v/>
      </c>
      <c r="BV145" s="93" t="str">
        <f t="shared" si="59"/>
        <v/>
      </c>
      <c r="BW145" s="93" t="str">
        <f t="shared" si="59"/>
        <v/>
      </c>
      <c r="BX145" s="93" t="str">
        <f t="shared" si="59"/>
        <v/>
      </c>
      <c r="BY145" s="93" t="str">
        <f t="shared" si="59"/>
        <v/>
      </c>
      <c r="BZ145" s="93" t="str">
        <f t="shared" si="59"/>
        <v/>
      </c>
      <c r="CA145" s="93" t="str">
        <f t="shared" si="59"/>
        <v/>
      </c>
      <c r="CB145" s="93" t="str">
        <f t="shared" si="59"/>
        <v/>
      </c>
      <c r="CC145" s="90">
        <f t="shared" si="60"/>
        <v>0</v>
      </c>
      <c r="CD145" s="90">
        <f t="shared" si="61"/>
        <v>0</v>
      </c>
      <c r="CE145" s="88">
        <f t="shared" si="62"/>
        <v>0</v>
      </c>
      <c r="CF145" s="138" t="str">
        <f t="shared" si="63"/>
        <v/>
      </c>
      <c r="CG145" s="96" t="str">
        <f t="shared" si="64"/>
        <v/>
      </c>
      <c r="CH145" s="96" t="str">
        <f t="shared" si="65"/>
        <v/>
      </c>
      <c r="CI145" s="96" t="str">
        <f t="shared" si="66"/>
        <v/>
      </c>
      <c r="CJ145" s="262"/>
      <c r="CK145" s="262"/>
      <c r="CL145" s="262"/>
      <c r="CM145" s="262"/>
      <c r="CN145" s="262"/>
      <c r="CO145" s="262"/>
      <c r="CP145" s="262"/>
      <c r="CQ145" s="262"/>
      <c r="CR145" s="262"/>
      <c r="CS145" s="262"/>
      <c r="CT145" s="262"/>
      <c r="CU145" s="262"/>
      <c r="CV145" s="262"/>
      <c r="CW145" s="262"/>
      <c r="CX145" s="262"/>
      <c r="CY145" s="262"/>
      <c r="CZ145" s="262"/>
      <c r="DA145" s="262"/>
      <c r="DB145" s="262"/>
      <c r="DC145" s="262"/>
      <c r="DD145" s="262"/>
      <c r="DE145" s="262"/>
      <c r="DF145" s="262"/>
      <c r="DG145" s="262"/>
      <c r="DH145" s="102">
        <f t="shared" si="67"/>
        <v>0</v>
      </c>
      <c r="DI145" s="100">
        <f t="shared" si="68"/>
        <v>0</v>
      </c>
      <c r="DJ145" s="98">
        <f t="shared" si="69"/>
        <v>0</v>
      </c>
      <c r="DK145" s="100">
        <f t="shared" si="70"/>
        <v>0</v>
      </c>
    </row>
    <row r="146" spans="1:115" ht="42" customHeight="1" x14ac:dyDescent="0.15">
      <c r="A146" s="32">
        <v>136</v>
      </c>
      <c r="B146" s="239"/>
      <c r="C146" s="196"/>
      <c r="D146" s="240"/>
      <c r="E146" s="200"/>
      <c r="F146" s="75"/>
      <c r="G146" s="196"/>
      <c r="H146" s="196"/>
      <c r="I146" s="196"/>
      <c r="J146" s="196"/>
      <c r="K146" s="72"/>
      <c r="L146" s="105"/>
      <c r="M146" s="105"/>
      <c r="N146" s="207"/>
      <c r="O146" s="86"/>
      <c r="P146" s="75"/>
      <c r="Q146" s="76"/>
      <c r="R146" s="72"/>
      <c r="S146" s="34"/>
      <c r="T146" s="69"/>
      <c r="U146" s="70"/>
      <c r="V146" s="69"/>
      <c r="W146" s="70"/>
      <c r="X146" s="71"/>
      <c r="Y146" s="196"/>
      <c r="Z146" s="72"/>
      <c r="AA146" s="196"/>
      <c r="AB146" s="73"/>
      <c r="AC146" s="200"/>
      <c r="AD146" s="196"/>
      <c r="AE146" s="196"/>
      <c r="AF146" s="216"/>
      <c r="AG146" s="74"/>
      <c r="AH146" s="72"/>
      <c r="AI146" s="72"/>
      <c r="AJ146" s="196"/>
      <c r="AK146" s="196"/>
      <c r="AL146" s="33"/>
      <c r="AM146" s="75"/>
      <c r="AN146" s="187" t="str">
        <f>IF($AL146="","",VLOOKUP($AL146,国・地域コード!B138:D309,3,0))</f>
        <v/>
      </c>
      <c r="AO146" s="72"/>
      <c r="AP146" s="75"/>
      <c r="AQ146" s="75"/>
      <c r="AR146" s="75"/>
      <c r="AS146" s="75"/>
      <c r="AT146" s="33"/>
      <c r="AU146" s="33"/>
      <c r="AV146" s="231"/>
      <c r="AW146" s="354"/>
      <c r="AX146" s="354"/>
      <c r="AY146" s="355"/>
      <c r="AZ146" s="354"/>
      <c r="BA146" s="354"/>
      <c r="BB146" s="355"/>
      <c r="BC146" s="136" t="str">
        <f t="shared" si="57"/>
        <v/>
      </c>
      <c r="BD146" s="136" t="str">
        <f t="shared" si="58"/>
        <v/>
      </c>
      <c r="BE146" s="92" t="str">
        <f t="shared" si="56"/>
        <v/>
      </c>
      <c r="BF146" s="92" t="str">
        <f t="shared" si="55"/>
        <v/>
      </c>
      <c r="BG146" s="92" t="str">
        <f t="shared" si="55"/>
        <v/>
      </c>
      <c r="BH146" s="92" t="str">
        <f t="shared" si="55"/>
        <v/>
      </c>
      <c r="BI146" s="92" t="str">
        <f t="shared" si="55"/>
        <v/>
      </c>
      <c r="BJ146" s="92" t="str">
        <f t="shared" si="55"/>
        <v/>
      </c>
      <c r="BK146" s="92" t="str">
        <f t="shared" si="55"/>
        <v/>
      </c>
      <c r="BL146" s="92" t="str">
        <f t="shared" si="55"/>
        <v/>
      </c>
      <c r="BM146" s="92" t="str">
        <f t="shared" si="55"/>
        <v/>
      </c>
      <c r="BN146" s="92" t="str">
        <f t="shared" si="55"/>
        <v/>
      </c>
      <c r="BO146" s="92" t="str">
        <f t="shared" si="55"/>
        <v/>
      </c>
      <c r="BP146" s="92" t="str">
        <f t="shared" si="55"/>
        <v/>
      </c>
      <c r="BQ146" s="93" t="str">
        <f t="shared" si="59"/>
        <v/>
      </c>
      <c r="BR146" s="93" t="str">
        <f t="shared" si="59"/>
        <v/>
      </c>
      <c r="BS146" s="93" t="str">
        <f t="shared" si="59"/>
        <v/>
      </c>
      <c r="BT146" s="93" t="str">
        <f t="shared" si="59"/>
        <v/>
      </c>
      <c r="BU146" s="93" t="str">
        <f t="shared" si="59"/>
        <v/>
      </c>
      <c r="BV146" s="93" t="str">
        <f t="shared" si="59"/>
        <v/>
      </c>
      <c r="BW146" s="93" t="str">
        <f t="shared" si="59"/>
        <v/>
      </c>
      <c r="BX146" s="93" t="str">
        <f t="shared" si="59"/>
        <v/>
      </c>
      <c r="BY146" s="93" t="str">
        <f t="shared" si="59"/>
        <v/>
      </c>
      <c r="BZ146" s="93" t="str">
        <f t="shared" si="59"/>
        <v/>
      </c>
      <c r="CA146" s="93" t="str">
        <f t="shared" si="59"/>
        <v/>
      </c>
      <c r="CB146" s="93" t="str">
        <f t="shared" si="59"/>
        <v/>
      </c>
      <c r="CC146" s="90">
        <f t="shared" si="60"/>
        <v>0</v>
      </c>
      <c r="CD146" s="90">
        <f t="shared" si="61"/>
        <v>0</v>
      </c>
      <c r="CE146" s="88">
        <f t="shared" si="62"/>
        <v>0</v>
      </c>
      <c r="CF146" s="138" t="str">
        <f t="shared" si="63"/>
        <v/>
      </c>
      <c r="CG146" s="96" t="str">
        <f t="shared" si="64"/>
        <v/>
      </c>
      <c r="CH146" s="96" t="str">
        <f t="shared" si="65"/>
        <v/>
      </c>
      <c r="CI146" s="96" t="str">
        <f t="shared" si="66"/>
        <v/>
      </c>
      <c r="CJ146" s="262"/>
      <c r="CK146" s="262"/>
      <c r="CL146" s="262"/>
      <c r="CM146" s="262"/>
      <c r="CN146" s="262"/>
      <c r="CO146" s="262"/>
      <c r="CP146" s="262"/>
      <c r="CQ146" s="262"/>
      <c r="CR146" s="262"/>
      <c r="CS146" s="262"/>
      <c r="CT146" s="262"/>
      <c r="CU146" s="262"/>
      <c r="CV146" s="262"/>
      <c r="CW146" s="262"/>
      <c r="CX146" s="262"/>
      <c r="CY146" s="262"/>
      <c r="CZ146" s="262"/>
      <c r="DA146" s="262"/>
      <c r="DB146" s="262"/>
      <c r="DC146" s="262"/>
      <c r="DD146" s="262"/>
      <c r="DE146" s="262"/>
      <c r="DF146" s="262"/>
      <c r="DG146" s="262"/>
      <c r="DH146" s="102">
        <f t="shared" si="67"/>
        <v>0</v>
      </c>
      <c r="DI146" s="100">
        <f t="shared" si="68"/>
        <v>0</v>
      </c>
      <c r="DJ146" s="98">
        <f t="shared" si="69"/>
        <v>0</v>
      </c>
      <c r="DK146" s="100">
        <f t="shared" si="70"/>
        <v>0</v>
      </c>
    </row>
    <row r="147" spans="1:115" ht="42" customHeight="1" x14ac:dyDescent="0.15">
      <c r="A147" s="32">
        <v>137</v>
      </c>
      <c r="B147" s="239"/>
      <c r="C147" s="196"/>
      <c r="D147" s="240"/>
      <c r="E147" s="200"/>
      <c r="F147" s="75"/>
      <c r="G147" s="196"/>
      <c r="H147" s="196"/>
      <c r="I147" s="196"/>
      <c r="J147" s="196"/>
      <c r="K147" s="72"/>
      <c r="L147" s="105"/>
      <c r="M147" s="105"/>
      <c r="N147" s="207"/>
      <c r="O147" s="86"/>
      <c r="P147" s="75"/>
      <c r="Q147" s="76"/>
      <c r="R147" s="72"/>
      <c r="S147" s="34"/>
      <c r="T147" s="69"/>
      <c r="U147" s="70"/>
      <c r="V147" s="69"/>
      <c r="W147" s="70"/>
      <c r="X147" s="71"/>
      <c r="Y147" s="196"/>
      <c r="Z147" s="72"/>
      <c r="AA147" s="196"/>
      <c r="AB147" s="73"/>
      <c r="AC147" s="200"/>
      <c r="AD147" s="196"/>
      <c r="AE147" s="196"/>
      <c r="AF147" s="216"/>
      <c r="AG147" s="74"/>
      <c r="AH147" s="72"/>
      <c r="AI147" s="72"/>
      <c r="AJ147" s="196"/>
      <c r="AK147" s="196"/>
      <c r="AL147" s="33"/>
      <c r="AM147" s="75"/>
      <c r="AN147" s="187" t="str">
        <f>IF($AL147="","",VLOOKUP($AL147,国・地域コード!B139:D310,3,0))</f>
        <v/>
      </c>
      <c r="AO147" s="72"/>
      <c r="AP147" s="75"/>
      <c r="AQ147" s="75"/>
      <c r="AR147" s="75"/>
      <c r="AS147" s="75"/>
      <c r="AT147" s="33"/>
      <c r="AU147" s="33"/>
      <c r="AV147" s="231"/>
      <c r="AW147" s="354"/>
      <c r="AX147" s="354"/>
      <c r="AY147" s="355"/>
      <c r="AZ147" s="354"/>
      <c r="BA147" s="354"/>
      <c r="BB147" s="355"/>
      <c r="BC147" s="136" t="str">
        <f t="shared" si="57"/>
        <v/>
      </c>
      <c r="BD147" s="136" t="str">
        <f t="shared" si="58"/>
        <v/>
      </c>
      <c r="BE147" s="92" t="str">
        <f t="shared" si="56"/>
        <v/>
      </c>
      <c r="BF147" s="92" t="str">
        <f t="shared" si="55"/>
        <v/>
      </c>
      <c r="BG147" s="92" t="str">
        <f t="shared" si="55"/>
        <v/>
      </c>
      <c r="BH147" s="92" t="str">
        <f t="shared" si="55"/>
        <v/>
      </c>
      <c r="BI147" s="92" t="str">
        <f t="shared" si="55"/>
        <v/>
      </c>
      <c r="BJ147" s="92" t="str">
        <f t="shared" si="55"/>
        <v/>
      </c>
      <c r="BK147" s="92" t="str">
        <f t="shared" si="55"/>
        <v/>
      </c>
      <c r="BL147" s="92" t="str">
        <f t="shared" si="55"/>
        <v/>
      </c>
      <c r="BM147" s="92" t="str">
        <f t="shared" si="55"/>
        <v/>
      </c>
      <c r="BN147" s="92" t="str">
        <f t="shared" si="55"/>
        <v/>
      </c>
      <c r="BO147" s="92" t="str">
        <f t="shared" si="55"/>
        <v/>
      </c>
      <c r="BP147" s="92" t="str">
        <f t="shared" si="55"/>
        <v/>
      </c>
      <c r="BQ147" s="93" t="str">
        <f t="shared" si="59"/>
        <v/>
      </c>
      <c r="BR147" s="93" t="str">
        <f t="shared" si="59"/>
        <v/>
      </c>
      <c r="BS147" s="93" t="str">
        <f t="shared" si="59"/>
        <v/>
      </c>
      <c r="BT147" s="93" t="str">
        <f t="shared" si="59"/>
        <v/>
      </c>
      <c r="BU147" s="93" t="str">
        <f t="shared" si="59"/>
        <v/>
      </c>
      <c r="BV147" s="93" t="str">
        <f t="shared" si="59"/>
        <v/>
      </c>
      <c r="BW147" s="93" t="str">
        <f t="shared" si="59"/>
        <v/>
      </c>
      <c r="BX147" s="93" t="str">
        <f t="shared" si="59"/>
        <v/>
      </c>
      <c r="BY147" s="93" t="str">
        <f t="shared" si="59"/>
        <v/>
      </c>
      <c r="BZ147" s="93" t="str">
        <f t="shared" si="59"/>
        <v/>
      </c>
      <c r="CA147" s="93" t="str">
        <f t="shared" si="59"/>
        <v/>
      </c>
      <c r="CB147" s="93" t="str">
        <f t="shared" si="59"/>
        <v/>
      </c>
      <c r="CC147" s="90">
        <f t="shared" si="60"/>
        <v>0</v>
      </c>
      <c r="CD147" s="90">
        <f t="shared" si="61"/>
        <v>0</v>
      </c>
      <c r="CE147" s="88">
        <f t="shared" si="62"/>
        <v>0</v>
      </c>
      <c r="CF147" s="138" t="str">
        <f t="shared" si="63"/>
        <v/>
      </c>
      <c r="CG147" s="96" t="str">
        <f t="shared" si="64"/>
        <v/>
      </c>
      <c r="CH147" s="96" t="str">
        <f t="shared" si="65"/>
        <v/>
      </c>
      <c r="CI147" s="96" t="str">
        <f t="shared" si="66"/>
        <v/>
      </c>
      <c r="CJ147" s="262"/>
      <c r="CK147" s="262"/>
      <c r="CL147" s="262"/>
      <c r="CM147" s="262"/>
      <c r="CN147" s="262"/>
      <c r="CO147" s="262"/>
      <c r="CP147" s="262"/>
      <c r="CQ147" s="262"/>
      <c r="CR147" s="262"/>
      <c r="CS147" s="262"/>
      <c r="CT147" s="262"/>
      <c r="CU147" s="262"/>
      <c r="CV147" s="262"/>
      <c r="CW147" s="262"/>
      <c r="CX147" s="262"/>
      <c r="CY147" s="262"/>
      <c r="CZ147" s="262"/>
      <c r="DA147" s="262"/>
      <c r="DB147" s="262"/>
      <c r="DC147" s="262"/>
      <c r="DD147" s="262"/>
      <c r="DE147" s="262"/>
      <c r="DF147" s="262"/>
      <c r="DG147" s="262"/>
      <c r="DH147" s="102">
        <f t="shared" si="67"/>
        <v>0</v>
      </c>
      <c r="DI147" s="100">
        <f t="shared" si="68"/>
        <v>0</v>
      </c>
      <c r="DJ147" s="98">
        <f t="shared" si="69"/>
        <v>0</v>
      </c>
      <c r="DK147" s="100">
        <f t="shared" si="70"/>
        <v>0</v>
      </c>
    </row>
    <row r="148" spans="1:115" ht="42" customHeight="1" x14ac:dyDescent="0.15">
      <c r="A148" s="32">
        <v>138</v>
      </c>
      <c r="B148" s="239"/>
      <c r="C148" s="196"/>
      <c r="D148" s="240"/>
      <c r="E148" s="200"/>
      <c r="F148" s="75"/>
      <c r="G148" s="196"/>
      <c r="H148" s="196"/>
      <c r="I148" s="196"/>
      <c r="J148" s="196"/>
      <c r="K148" s="72"/>
      <c r="L148" s="105"/>
      <c r="M148" s="105"/>
      <c r="N148" s="207"/>
      <c r="O148" s="86"/>
      <c r="P148" s="75"/>
      <c r="Q148" s="76"/>
      <c r="R148" s="72"/>
      <c r="S148" s="34"/>
      <c r="T148" s="69"/>
      <c r="U148" s="70"/>
      <c r="V148" s="69"/>
      <c r="W148" s="70"/>
      <c r="X148" s="71"/>
      <c r="Y148" s="196"/>
      <c r="Z148" s="72"/>
      <c r="AA148" s="196"/>
      <c r="AB148" s="73"/>
      <c r="AC148" s="200"/>
      <c r="AD148" s="196"/>
      <c r="AE148" s="196"/>
      <c r="AF148" s="216"/>
      <c r="AG148" s="74"/>
      <c r="AH148" s="72"/>
      <c r="AI148" s="72"/>
      <c r="AJ148" s="196"/>
      <c r="AK148" s="196"/>
      <c r="AL148" s="33"/>
      <c r="AM148" s="75"/>
      <c r="AN148" s="187" t="str">
        <f>IF($AL148="","",VLOOKUP($AL148,国・地域コード!B140:D311,3,0))</f>
        <v/>
      </c>
      <c r="AO148" s="72"/>
      <c r="AP148" s="75"/>
      <c r="AQ148" s="75"/>
      <c r="AR148" s="75"/>
      <c r="AS148" s="75"/>
      <c r="AT148" s="33"/>
      <c r="AU148" s="33"/>
      <c r="AV148" s="231"/>
      <c r="AW148" s="354"/>
      <c r="AX148" s="354"/>
      <c r="AY148" s="355"/>
      <c r="AZ148" s="354"/>
      <c r="BA148" s="354"/>
      <c r="BB148" s="355"/>
      <c r="BC148" s="136" t="str">
        <f t="shared" si="57"/>
        <v/>
      </c>
      <c r="BD148" s="136" t="str">
        <f t="shared" si="58"/>
        <v/>
      </c>
      <c r="BE148" s="92" t="str">
        <f t="shared" si="56"/>
        <v/>
      </c>
      <c r="BF148" s="92" t="str">
        <f t="shared" si="55"/>
        <v/>
      </c>
      <c r="BG148" s="92" t="str">
        <f t="shared" si="55"/>
        <v/>
      </c>
      <c r="BH148" s="92" t="str">
        <f t="shared" si="55"/>
        <v/>
      </c>
      <c r="BI148" s="92" t="str">
        <f t="shared" si="55"/>
        <v/>
      </c>
      <c r="BJ148" s="92" t="str">
        <f t="shared" si="55"/>
        <v/>
      </c>
      <c r="BK148" s="92" t="str">
        <f t="shared" si="55"/>
        <v/>
      </c>
      <c r="BL148" s="92" t="str">
        <f t="shared" si="55"/>
        <v/>
      </c>
      <c r="BM148" s="92" t="str">
        <f t="shared" si="55"/>
        <v/>
      </c>
      <c r="BN148" s="92" t="str">
        <f t="shared" si="55"/>
        <v/>
      </c>
      <c r="BO148" s="92" t="str">
        <f t="shared" si="55"/>
        <v/>
      </c>
      <c r="BP148" s="92" t="str">
        <f t="shared" si="55"/>
        <v/>
      </c>
      <c r="BQ148" s="93" t="str">
        <f t="shared" si="59"/>
        <v/>
      </c>
      <c r="BR148" s="93" t="str">
        <f t="shared" si="59"/>
        <v/>
      </c>
      <c r="BS148" s="93" t="str">
        <f t="shared" si="59"/>
        <v/>
      </c>
      <c r="BT148" s="93" t="str">
        <f t="shared" si="59"/>
        <v/>
      </c>
      <c r="BU148" s="93" t="str">
        <f t="shared" si="59"/>
        <v/>
      </c>
      <c r="BV148" s="93" t="str">
        <f t="shared" si="59"/>
        <v/>
      </c>
      <c r="BW148" s="93" t="str">
        <f t="shared" si="59"/>
        <v/>
      </c>
      <c r="BX148" s="93" t="str">
        <f t="shared" si="59"/>
        <v/>
      </c>
      <c r="BY148" s="93" t="str">
        <f t="shared" si="59"/>
        <v/>
      </c>
      <c r="BZ148" s="93" t="str">
        <f t="shared" si="59"/>
        <v/>
      </c>
      <c r="CA148" s="93" t="str">
        <f t="shared" si="59"/>
        <v/>
      </c>
      <c r="CB148" s="93" t="str">
        <f t="shared" si="59"/>
        <v/>
      </c>
      <c r="CC148" s="90">
        <f t="shared" si="60"/>
        <v>0</v>
      </c>
      <c r="CD148" s="90">
        <f t="shared" si="61"/>
        <v>0</v>
      </c>
      <c r="CE148" s="88">
        <f t="shared" si="62"/>
        <v>0</v>
      </c>
      <c r="CF148" s="138" t="str">
        <f t="shared" si="63"/>
        <v/>
      </c>
      <c r="CG148" s="96" t="str">
        <f t="shared" si="64"/>
        <v/>
      </c>
      <c r="CH148" s="96" t="str">
        <f t="shared" si="65"/>
        <v/>
      </c>
      <c r="CI148" s="96" t="str">
        <f t="shared" si="66"/>
        <v/>
      </c>
      <c r="CJ148" s="262"/>
      <c r="CK148" s="262"/>
      <c r="CL148" s="262"/>
      <c r="CM148" s="262"/>
      <c r="CN148" s="262"/>
      <c r="CO148" s="262"/>
      <c r="CP148" s="262"/>
      <c r="CQ148" s="262"/>
      <c r="CR148" s="262"/>
      <c r="CS148" s="262"/>
      <c r="CT148" s="262"/>
      <c r="CU148" s="262"/>
      <c r="CV148" s="262"/>
      <c r="CW148" s="262"/>
      <c r="CX148" s="262"/>
      <c r="CY148" s="262"/>
      <c r="CZ148" s="262"/>
      <c r="DA148" s="262"/>
      <c r="DB148" s="262"/>
      <c r="DC148" s="262"/>
      <c r="DD148" s="262"/>
      <c r="DE148" s="262"/>
      <c r="DF148" s="262"/>
      <c r="DG148" s="262"/>
      <c r="DH148" s="102">
        <f t="shared" si="67"/>
        <v>0</v>
      </c>
      <c r="DI148" s="100">
        <f t="shared" si="68"/>
        <v>0</v>
      </c>
      <c r="DJ148" s="98">
        <f t="shared" si="69"/>
        <v>0</v>
      </c>
      <c r="DK148" s="100">
        <f t="shared" si="70"/>
        <v>0</v>
      </c>
    </row>
    <row r="149" spans="1:115" ht="42" customHeight="1" x14ac:dyDescent="0.15">
      <c r="A149" s="32">
        <v>139</v>
      </c>
      <c r="B149" s="239"/>
      <c r="C149" s="196"/>
      <c r="D149" s="240"/>
      <c r="E149" s="200"/>
      <c r="F149" s="75"/>
      <c r="G149" s="196"/>
      <c r="H149" s="196"/>
      <c r="I149" s="196"/>
      <c r="J149" s="196"/>
      <c r="K149" s="72"/>
      <c r="L149" s="105"/>
      <c r="M149" s="105"/>
      <c r="N149" s="207"/>
      <c r="O149" s="86"/>
      <c r="P149" s="75"/>
      <c r="Q149" s="76"/>
      <c r="R149" s="72"/>
      <c r="S149" s="34"/>
      <c r="T149" s="69"/>
      <c r="U149" s="70"/>
      <c r="V149" s="69"/>
      <c r="W149" s="70"/>
      <c r="X149" s="71"/>
      <c r="Y149" s="196"/>
      <c r="Z149" s="72"/>
      <c r="AA149" s="196"/>
      <c r="AB149" s="73"/>
      <c r="AC149" s="200"/>
      <c r="AD149" s="196"/>
      <c r="AE149" s="196"/>
      <c r="AF149" s="216"/>
      <c r="AG149" s="74"/>
      <c r="AH149" s="72"/>
      <c r="AI149" s="72"/>
      <c r="AJ149" s="196"/>
      <c r="AK149" s="196"/>
      <c r="AL149" s="33"/>
      <c r="AM149" s="75"/>
      <c r="AN149" s="187" t="str">
        <f>IF($AL149="","",VLOOKUP($AL149,国・地域コード!B141:D312,3,0))</f>
        <v/>
      </c>
      <c r="AO149" s="72"/>
      <c r="AP149" s="75"/>
      <c r="AQ149" s="75"/>
      <c r="AR149" s="75"/>
      <c r="AS149" s="75"/>
      <c r="AT149" s="33"/>
      <c r="AU149" s="33"/>
      <c r="AV149" s="231"/>
      <c r="AW149" s="354"/>
      <c r="AX149" s="354"/>
      <c r="AY149" s="355"/>
      <c r="AZ149" s="354"/>
      <c r="BA149" s="354"/>
      <c r="BB149" s="355"/>
      <c r="BC149" s="136" t="str">
        <f t="shared" si="57"/>
        <v/>
      </c>
      <c r="BD149" s="136" t="str">
        <f t="shared" si="58"/>
        <v/>
      </c>
      <c r="BE149" s="92" t="str">
        <f t="shared" si="56"/>
        <v/>
      </c>
      <c r="BF149" s="92" t="str">
        <f t="shared" si="55"/>
        <v/>
      </c>
      <c r="BG149" s="92" t="str">
        <f t="shared" si="55"/>
        <v/>
      </c>
      <c r="BH149" s="92" t="str">
        <f t="shared" si="55"/>
        <v/>
      </c>
      <c r="BI149" s="92" t="str">
        <f t="shared" si="55"/>
        <v/>
      </c>
      <c r="BJ149" s="92" t="str">
        <f t="shared" si="55"/>
        <v/>
      </c>
      <c r="BK149" s="92" t="str">
        <f t="shared" si="55"/>
        <v/>
      </c>
      <c r="BL149" s="92" t="str">
        <f t="shared" si="55"/>
        <v/>
      </c>
      <c r="BM149" s="92" t="str">
        <f t="shared" si="55"/>
        <v/>
      </c>
      <c r="BN149" s="92" t="str">
        <f t="shared" si="55"/>
        <v/>
      </c>
      <c r="BO149" s="92" t="str">
        <f t="shared" si="55"/>
        <v/>
      </c>
      <c r="BP149" s="92" t="str">
        <f t="shared" si="55"/>
        <v/>
      </c>
      <c r="BQ149" s="93" t="str">
        <f t="shared" si="59"/>
        <v/>
      </c>
      <c r="BR149" s="93" t="str">
        <f t="shared" si="59"/>
        <v/>
      </c>
      <c r="BS149" s="93" t="str">
        <f t="shared" si="59"/>
        <v/>
      </c>
      <c r="BT149" s="93" t="str">
        <f t="shared" si="59"/>
        <v/>
      </c>
      <c r="BU149" s="93" t="str">
        <f t="shared" si="59"/>
        <v/>
      </c>
      <c r="BV149" s="93" t="str">
        <f t="shared" si="59"/>
        <v/>
      </c>
      <c r="BW149" s="93" t="str">
        <f t="shared" si="59"/>
        <v/>
      </c>
      <c r="BX149" s="93" t="str">
        <f t="shared" si="59"/>
        <v/>
      </c>
      <c r="BY149" s="93" t="str">
        <f t="shared" si="59"/>
        <v/>
      </c>
      <c r="BZ149" s="93" t="str">
        <f t="shared" si="59"/>
        <v/>
      </c>
      <c r="CA149" s="93" t="str">
        <f t="shared" si="59"/>
        <v/>
      </c>
      <c r="CB149" s="93" t="str">
        <f t="shared" si="59"/>
        <v/>
      </c>
      <c r="CC149" s="90">
        <f t="shared" si="60"/>
        <v>0</v>
      </c>
      <c r="CD149" s="90">
        <f t="shared" si="61"/>
        <v>0</v>
      </c>
      <c r="CE149" s="88">
        <f t="shared" si="62"/>
        <v>0</v>
      </c>
      <c r="CF149" s="138" t="str">
        <f t="shared" si="63"/>
        <v/>
      </c>
      <c r="CG149" s="96" t="str">
        <f t="shared" si="64"/>
        <v/>
      </c>
      <c r="CH149" s="96" t="str">
        <f t="shared" si="65"/>
        <v/>
      </c>
      <c r="CI149" s="96" t="str">
        <f t="shared" si="66"/>
        <v/>
      </c>
      <c r="CJ149" s="262"/>
      <c r="CK149" s="262"/>
      <c r="CL149" s="262"/>
      <c r="CM149" s="262"/>
      <c r="CN149" s="262"/>
      <c r="CO149" s="262"/>
      <c r="CP149" s="262"/>
      <c r="CQ149" s="262"/>
      <c r="CR149" s="262"/>
      <c r="CS149" s="262"/>
      <c r="CT149" s="262"/>
      <c r="CU149" s="262"/>
      <c r="CV149" s="262"/>
      <c r="CW149" s="262"/>
      <c r="CX149" s="262"/>
      <c r="CY149" s="262"/>
      <c r="CZ149" s="262"/>
      <c r="DA149" s="262"/>
      <c r="DB149" s="262"/>
      <c r="DC149" s="262"/>
      <c r="DD149" s="262"/>
      <c r="DE149" s="262"/>
      <c r="DF149" s="262"/>
      <c r="DG149" s="262"/>
      <c r="DH149" s="102">
        <f t="shared" si="67"/>
        <v>0</v>
      </c>
      <c r="DI149" s="100">
        <f t="shared" si="68"/>
        <v>0</v>
      </c>
      <c r="DJ149" s="98">
        <f t="shared" si="69"/>
        <v>0</v>
      </c>
      <c r="DK149" s="100">
        <f t="shared" si="70"/>
        <v>0</v>
      </c>
    </row>
    <row r="150" spans="1:115" ht="42" customHeight="1" x14ac:dyDescent="0.15">
      <c r="A150" s="32">
        <v>140</v>
      </c>
      <c r="B150" s="239"/>
      <c r="C150" s="196"/>
      <c r="D150" s="240"/>
      <c r="E150" s="200"/>
      <c r="F150" s="75"/>
      <c r="G150" s="196"/>
      <c r="H150" s="196"/>
      <c r="I150" s="196"/>
      <c r="J150" s="196"/>
      <c r="K150" s="72"/>
      <c r="L150" s="105"/>
      <c r="M150" s="105"/>
      <c r="N150" s="207"/>
      <c r="O150" s="86"/>
      <c r="P150" s="75"/>
      <c r="Q150" s="76"/>
      <c r="R150" s="72"/>
      <c r="S150" s="34"/>
      <c r="T150" s="69"/>
      <c r="U150" s="70"/>
      <c r="V150" s="69"/>
      <c r="W150" s="70"/>
      <c r="X150" s="71"/>
      <c r="Y150" s="196"/>
      <c r="Z150" s="72"/>
      <c r="AA150" s="196"/>
      <c r="AB150" s="73"/>
      <c r="AC150" s="200"/>
      <c r="AD150" s="196"/>
      <c r="AE150" s="196"/>
      <c r="AF150" s="216"/>
      <c r="AG150" s="74"/>
      <c r="AH150" s="72"/>
      <c r="AI150" s="72"/>
      <c r="AJ150" s="196"/>
      <c r="AK150" s="196"/>
      <c r="AL150" s="33"/>
      <c r="AM150" s="75"/>
      <c r="AN150" s="187" t="str">
        <f>IF($AL150="","",VLOOKUP($AL150,国・地域コード!B142:D313,3,0))</f>
        <v/>
      </c>
      <c r="AO150" s="72"/>
      <c r="AP150" s="75"/>
      <c r="AQ150" s="75"/>
      <c r="AR150" s="75"/>
      <c r="AS150" s="75"/>
      <c r="AT150" s="33"/>
      <c r="AU150" s="33"/>
      <c r="AV150" s="231"/>
      <c r="AW150" s="354"/>
      <c r="AX150" s="354"/>
      <c r="AY150" s="355"/>
      <c r="AZ150" s="354"/>
      <c r="BA150" s="354"/>
      <c r="BB150" s="355"/>
      <c r="BC150" s="136" t="str">
        <f t="shared" si="57"/>
        <v/>
      </c>
      <c r="BD150" s="136" t="str">
        <f t="shared" si="58"/>
        <v/>
      </c>
      <c r="BE150" s="92" t="str">
        <f t="shared" si="56"/>
        <v/>
      </c>
      <c r="BF150" s="92" t="str">
        <f t="shared" si="55"/>
        <v/>
      </c>
      <c r="BG150" s="92" t="str">
        <f t="shared" si="55"/>
        <v/>
      </c>
      <c r="BH150" s="92" t="str">
        <f t="shared" si="55"/>
        <v/>
      </c>
      <c r="BI150" s="92" t="str">
        <f t="shared" si="55"/>
        <v/>
      </c>
      <c r="BJ150" s="92" t="str">
        <f t="shared" si="55"/>
        <v/>
      </c>
      <c r="BK150" s="92" t="str">
        <f t="shared" si="55"/>
        <v/>
      </c>
      <c r="BL150" s="92" t="str">
        <f t="shared" si="55"/>
        <v/>
      </c>
      <c r="BM150" s="92" t="str">
        <f t="shared" si="55"/>
        <v/>
      </c>
      <c r="BN150" s="92" t="str">
        <f t="shared" si="55"/>
        <v/>
      </c>
      <c r="BO150" s="92" t="str">
        <f t="shared" si="55"/>
        <v/>
      </c>
      <c r="BP150" s="92" t="str">
        <f t="shared" si="55"/>
        <v/>
      </c>
      <c r="BQ150" s="93" t="str">
        <f t="shared" si="59"/>
        <v/>
      </c>
      <c r="BR150" s="93" t="str">
        <f t="shared" si="59"/>
        <v/>
      </c>
      <c r="BS150" s="93" t="str">
        <f t="shared" si="59"/>
        <v/>
      </c>
      <c r="BT150" s="93" t="str">
        <f t="shared" si="59"/>
        <v/>
      </c>
      <c r="BU150" s="93" t="str">
        <f t="shared" si="59"/>
        <v/>
      </c>
      <c r="BV150" s="93" t="str">
        <f t="shared" si="59"/>
        <v/>
      </c>
      <c r="BW150" s="93" t="str">
        <f t="shared" si="59"/>
        <v/>
      </c>
      <c r="BX150" s="93" t="str">
        <f t="shared" si="59"/>
        <v/>
      </c>
      <c r="BY150" s="93" t="str">
        <f t="shared" si="59"/>
        <v/>
      </c>
      <c r="BZ150" s="93" t="str">
        <f t="shared" si="59"/>
        <v/>
      </c>
      <c r="CA150" s="93" t="str">
        <f t="shared" si="59"/>
        <v/>
      </c>
      <c r="CB150" s="93" t="str">
        <f t="shared" si="59"/>
        <v/>
      </c>
      <c r="CC150" s="90">
        <f t="shared" si="60"/>
        <v>0</v>
      </c>
      <c r="CD150" s="90">
        <f t="shared" si="61"/>
        <v>0</v>
      </c>
      <c r="CE150" s="88">
        <f t="shared" si="62"/>
        <v>0</v>
      </c>
      <c r="CF150" s="138" t="str">
        <f t="shared" si="63"/>
        <v/>
      </c>
      <c r="CG150" s="96" t="str">
        <f t="shared" si="64"/>
        <v/>
      </c>
      <c r="CH150" s="96" t="str">
        <f t="shared" si="65"/>
        <v/>
      </c>
      <c r="CI150" s="96" t="str">
        <f t="shared" si="66"/>
        <v/>
      </c>
      <c r="CJ150" s="262"/>
      <c r="CK150" s="262"/>
      <c r="CL150" s="262"/>
      <c r="CM150" s="262"/>
      <c r="CN150" s="262"/>
      <c r="CO150" s="262"/>
      <c r="CP150" s="262"/>
      <c r="CQ150" s="262"/>
      <c r="CR150" s="262"/>
      <c r="CS150" s="262"/>
      <c r="CT150" s="262"/>
      <c r="CU150" s="262"/>
      <c r="CV150" s="262"/>
      <c r="CW150" s="262"/>
      <c r="CX150" s="262"/>
      <c r="CY150" s="262"/>
      <c r="CZ150" s="262"/>
      <c r="DA150" s="262"/>
      <c r="DB150" s="262"/>
      <c r="DC150" s="262"/>
      <c r="DD150" s="262"/>
      <c r="DE150" s="262"/>
      <c r="DF150" s="262"/>
      <c r="DG150" s="262"/>
      <c r="DH150" s="102">
        <f t="shared" si="67"/>
        <v>0</v>
      </c>
      <c r="DI150" s="100">
        <f t="shared" si="68"/>
        <v>0</v>
      </c>
      <c r="DJ150" s="98">
        <f t="shared" si="69"/>
        <v>0</v>
      </c>
      <c r="DK150" s="100">
        <f t="shared" si="70"/>
        <v>0</v>
      </c>
    </row>
    <row r="151" spans="1:115" ht="42" customHeight="1" x14ac:dyDescent="0.15">
      <c r="A151" s="32">
        <v>141</v>
      </c>
      <c r="B151" s="239"/>
      <c r="C151" s="196"/>
      <c r="D151" s="240"/>
      <c r="E151" s="200"/>
      <c r="F151" s="75"/>
      <c r="G151" s="196"/>
      <c r="H151" s="196"/>
      <c r="I151" s="196"/>
      <c r="J151" s="196"/>
      <c r="K151" s="72"/>
      <c r="L151" s="105"/>
      <c r="M151" s="105"/>
      <c r="N151" s="207"/>
      <c r="O151" s="86"/>
      <c r="P151" s="75"/>
      <c r="Q151" s="76"/>
      <c r="R151" s="72"/>
      <c r="S151" s="34"/>
      <c r="T151" s="69"/>
      <c r="U151" s="70"/>
      <c r="V151" s="69"/>
      <c r="W151" s="70"/>
      <c r="X151" s="71"/>
      <c r="Y151" s="196"/>
      <c r="Z151" s="72"/>
      <c r="AA151" s="196"/>
      <c r="AB151" s="73"/>
      <c r="AC151" s="200"/>
      <c r="AD151" s="196"/>
      <c r="AE151" s="196"/>
      <c r="AF151" s="216"/>
      <c r="AG151" s="74"/>
      <c r="AH151" s="72"/>
      <c r="AI151" s="72"/>
      <c r="AJ151" s="196"/>
      <c r="AK151" s="196"/>
      <c r="AL151" s="33"/>
      <c r="AM151" s="75"/>
      <c r="AN151" s="187" t="str">
        <f>IF($AL151="","",VLOOKUP($AL151,国・地域コード!B143:D314,3,0))</f>
        <v/>
      </c>
      <c r="AO151" s="72"/>
      <c r="AP151" s="75"/>
      <c r="AQ151" s="75"/>
      <c r="AR151" s="75"/>
      <c r="AS151" s="75"/>
      <c r="AT151" s="33"/>
      <c r="AU151" s="33"/>
      <c r="AV151" s="231"/>
      <c r="AW151" s="354"/>
      <c r="AX151" s="354"/>
      <c r="AY151" s="355"/>
      <c r="AZ151" s="354"/>
      <c r="BA151" s="354"/>
      <c r="BB151" s="355"/>
      <c r="BC151" s="136" t="str">
        <f t="shared" si="57"/>
        <v/>
      </c>
      <c r="BD151" s="136" t="str">
        <f t="shared" si="58"/>
        <v/>
      </c>
      <c r="BE151" s="92" t="str">
        <f t="shared" si="56"/>
        <v/>
      </c>
      <c r="BF151" s="92" t="str">
        <f t="shared" si="55"/>
        <v/>
      </c>
      <c r="BG151" s="92" t="str">
        <f t="shared" si="55"/>
        <v/>
      </c>
      <c r="BH151" s="92" t="str">
        <f t="shared" si="55"/>
        <v/>
      </c>
      <c r="BI151" s="92" t="str">
        <f t="shared" si="55"/>
        <v/>
      </c>
      <c r="BJ151" s="92" t="str">
        <f t="shared" si="55"/>
        <v/>
      </c>
      <c r="BK151" s="92" t="str">
        <f t="shared" si="55"/>
        <v/>
      </c>
      <c r="BL151" s="92" t="str">
        <f t="shared" si="55"/>
        <v/>
      </c>
      <c r="BM151" s="92" t="str">
        <f t="shared" si="55"/>
        <v/>
      </c>
      <c r="BN151" s="92" t="str">
        <f t="shared" si="55"/>
        <v/>
      </c>
      <c r="BO151" s="92" t="str">
        <f t="shared" si="55"/>
        <v/>
      </c>
      <c r="BP151" s="92" t="str">
        <f t="shared" si="55"/>
        <v/>
      </c>
      <c r="BQ151" s="93" t="str">
        <f t="shared" si="59"/>
        <v/>
      </c>
      <c r="BR151" s="93" t="str">
        <f t="shared" si="59"/>
        <v/>
      </c>
      <c r="BS151" s="93" t="str">
        <f t="shared" si="59"/>
        <v/>
      </c>
      <c r="BT151" s="93" t="str">
        <f t="shared" si="59"/>
        <v/>
      </c>
      <c r="BU151" s="93" t="str">
        <f t="shared" si="59"/>
        <v/>
      </c>
      <c r="BV151" s="93" t="str">
        <f t="shared" si="59"/>
        <v/>
      </c>
      <c r="BW151" s="93" t="str">
        <f t="shared" si="59"/>
        <v/>
      </c>
      <c r="BX151" s="93" t="str">
        <f t="shared" si="59"/>
        <v/>
      </c>
      <c r="BY151" s="93" t="str">
        <f t="shared" si="59"/>
        <v/>
      </c>
      <c r="BZ151" s="93" t="str">
        <f t="shared" si="59"/>
        <v/>
      </c>
      <c r="CA151" s="93" t="str">
        <f t="shared" si="59"/>
        <v/>
      </c>
      <c r="CB151" s="93" t="str">
        <f t="shared" si="59"/>
        <v/>
      </c>
      <c r="CC151" s="90">
        <f t="shared" si="60"/>
        <v>0</v>
      </c>
      <c r="CD151" s="90">
        <f t="shared" si="61"/>
        <v>0</v>
      </c>
      <c r="CE151" s="88">
        <f t="shared" si="62"/>
        <v>0</v>
      </c>
      <c r="CF151" s="138" t="str">
        <f t="shared" si="63"/>
        <v/>
      </c>
      <c r="CG151" s="96" t="str">
        <f t="shared" si="64"/>
        <v/>
      </c>
      <c r="CH151" s="96" t="str">
        <f t="shared" si="65"/>
        <v/>
      </c>
      <c r="CI151" s="96" t="str">
        <f t="shared" si="66"/>
        <v/>
      </c>
      <c r="CJ151" s="262"/>
      <c r="CK151" s="262"/>
      <c r="CL151" s="262"/>
      <c r="CM151" s="262"/>
      <c r="CN151" s="262"/>
      <c r="CO151" s="262"/>
      <c r="CP151" s="262"/>
      <c r="CQ151" s="262"/>
      <c r="CR151" s="262"/>
      <c r="CS151" s="262"/>
      <c r="CT151" s="262"/>
      <c r="CU151" s="262"/>
      <c r="CV151" s="262"/>
      <c r="CW151" s="262"/>
      <c r="CX151" s="262"/>
      <c r="CY151" s="262"/>
      <c r="CZ151" s="262"/>
      <c r="DA151" s="262"/>
      <c r="DB151" s="262"/>
      <c r="DC151" s="262"/>
      <c r="DD151" s="262"/>
      <c r="DE151" s="262"/>
      <c r="DF151" s="262"/>
      <c r="DG151" s="262"/>
      <c r="DH151" s="102">
        <f t="shared" si="67"/>
        <v>0</v>
      </c>
      <c r="DI151" s="100">
        <f t="shared" si="68"/>
        <v>0</v>
      </c>
      <c r="DJ151" s="98">
        <f t="shared" si="69"/>
        <v>0</v>
      </c>
      <c r="DK151" s="100">
        <f t="shared" si="70"/>
        <v>0</v>
      </c>
    </row>
    <row r="152" spans="1:115" ht="42" customHeight="1" x14ac:dyDescent="0.15">
      <c r="A152" s="32">
        <v>142</v>
      </c>
      <c r="B152" s="239"/>
      <c r="C152" s="196"/>
      <c r="D152" s="240"/>
      <c r="E152" s="200"/>
      <c r="F152" s="75"/>
      <c r="G152" s="196"/>
      <c r="H152" s="196"/>
      <c r="I152" s="196"/>
      <c r="J152" s="196"/>
      <c r="K152" s="72"/>
      <c r="L152" s="105"/>
      <c r="M152" s="105"/>
      <c r="N152" s="207"/>
      <c r="O152" s="86"/>
      <c r="P152" s="75"/>
      <c r="Q152" s="76"/>
      <c r="R152" s="72"/>
      <c r="S152" s="34"/>
      <c r="T152" s="69"/>
      <c r="U152" s="70"/>
      <c r="V152" s="69"/>
      <c r="W152" s="70"/>
      <c r="X152" s="71"/>
      <c r="Y152" s="196"/>
      <c r="Z152" s="72"/>
      <c r="AA152" s="196"/>
      <c r="AB152" s="73"/>
      <c r="AC152" s="200"/>
      <c r="AD152" s="196"/>
      <c r="AE152" s="196"/>
      <c r="AF152" s="216"/>
      <c r="AG152" s="74"/>
      <c r="AH152" s="72"/>
      <c r="AI152" s="72"/>
      <c r="AJ152" s="196"/>
      <c r="AK152" s="196"/>
      <c r="AL152" s="33"/>
      <c r="AM152" s="75"/>
      <c r="AN152" s="187" t="str">
        <f>IF($AL152="","",VLOOKUP($AL152,国・地域コード!B144:D315,3,0))</f>
        <v/>
      </c>
      <c r="AO152" s="72"/>
      <c r="AP152" s="75"/>
      <c r="AQ152" s="75"/>
      <c r="AR152" s="75"/>
      <c r="AS152" s="75"/>
      <c r="AT152" s="33"/>
      <c r="AU152" s="33"/>
      <c r="AV152" s="231"/>
      <c r="AW152" s="354"/>
      <c r="AX152" s="354"/>
      <c r="AY152" s="355"/>
      <c r="AZ152" s="354"/>
      <c r="BA152" s="354"/>
      <c r="BB152" s="355"/>
      <c r="BC152" s="136" t="str">
        <f t="shared" si="57"/>
        <v/>
      </c>
      <c r="BD152" s="136" t="str">
        <f t="shared" si="58"/>
        <v/>
      </c>
      <c r="BE152" s="92" t="str">
        <f t="shared" si="56"/>
        <v/>
      </c>
      <c r="BF152" s="92" t="str">
        <f t="shared" si="55"/>
        <v/>
      </c>
      <c r="BG152" s="92" t="str">
        <f t="shared" si="55"/>
        <v/>
      </c>
      <c r="BH152" s="92" t="str">
        <f t="shared" si="55"/>
        <v/>
      </c>
      <c r="BI152" s="92" t="str">
        <f t="shared" si="55"/>
        <v/>
      </c>
      <c r="BJ152" s="92" t="str">
        <f t="shared" si="55"/>
        <v/>
      </c>
      <c r="BK152" s="92" t="str">
        <f t="shared" si="55"/>
        <v/>
      </c>
      <c r="BL152" s="92" t="str">
        <f t="shared" si="55"/>
        <v/>
      </c>
      <c r="BM152" s="92" t="str">
        <f t="shared" si="55"/>
        <v/>
      </c>
      <c r="BN152" s="92" t="str">
        <f t="shared" si="55"/>
        <v/>
      </c>
      <c r="BO152" s="92" t="str">
        <f t="shared" si="55"/>
        <v/>
      </c>
      <c r="BP152" s="92" t="str">
        <f t="shared" si="55"/>
        <v/>
      </c>
      <c r="BQ152" s="93" t="str">
        <f t="shared" si="59"/>
        <v/>
      </c>
      <c r="BR152" s="93" t="str">
        <f t="shared" si="59"/>
        <v/>
      </c>
      <c r="BS152" s="93" t="str">
        <f t="shared" si="59"/>
        <v/>
      </c>
      <c r="BT152" s="93" t="str">
        <f t="shared" si="59"/>
        <v/>
      </c>
      <c r="BU152" s="93" t="str">
        <f t="shared" si="59"/>
        <v/>
      </c>
      <c r="BV152" s="93" t="str">
        <f t="shared" si="59"/>
        <v/>
      </c>
      <c r="BW152" s="93" t="str">
        <f t="shared" si="59"/>
        <v/>
      </c>
      <c r="BX152" s="93" t="str">
        <f t="shared" si="59"/>
        <v/>
      </c>
      <c r="BY152" s="93" t="str">
        <f t="shared" si="59"/>
        <v/>
      </c>
      <c r="BZ152" s="93" t="str">
        <f t="shared" si="59"/>
        <v/>
      </c>
      <c r="CA152" s="93" t="str">
        <f t="shared" si="59"/>
        <v/>
      </c>
      <c r="CB152" s="93" t="str">
        <f t="shared" si="59"/>
        <v/>
      </c>
      <c r="CC152" s="90">
        <f t="shared" si="60"/>
        <v>0</v>
      </c>
      <c r="CD152" s="90">
        <f t="shared" si="61"/>
        <v>0</v>
      </c>
      <c r="CE152" s="88">
        <f t="shared" si="62"/>
        <v>0</v>
      </c>
      <c r="CF152" s="138" t="str">
        <f t="shared" si="63"/>
        <v/>
      </c>
      <c r="CG152" s="96" t="str">
        <f t="shared" si="64"/>
        <v/>
      </c>
      <c r="CH152" s="96" t="str">
        <f t="shared" si="65"/>
        <v/>
      </c>
      <c r="CI152" s="96" t="str">
        <f t="shared" si="66"/>
        <v/>
      </c>
      <c r="CJ152" s="262"/>
      <c r="CK152" s="262"/>
      <c r="CL152" s="262"/>
      <c r="CM152" s="262"/>
      <c r="CN152" s="262"/>
      <c r="CO152" s="262"/>
      <c r="CP152" s="262"/>
      <c r="CQ152" s="262"/>
      <c r="CR152" s="262"/>
      <c r="CS152" s="262"/>
      <c r="CT152" s="262"/>
      <c r="CU152" s="262"/>
      <c r="CV152" s="262"/>
      <c r="CW152" s="262"/>
      <c r="CX152" s="262"/>
      <c r="CY152" s="262"/>
      <c r="CZ152" s="262"/>
      <c r="DA152" s="262"/>
      <c r="DB152" s="262"/>
      <c r="DC152" s="262"/>
      <c r="DD152" s="262"/>
      <c r="DE152" s="262"/>
      <c r="DF152" s="262"/>
      <c r="DG152" s="262"/>
      <c r="DH152" s="102">
        <f t="shared" si="67"/>
        <v>0</v>
      </c>
      <c r="DI152" s="100">
        <f t="shared" si="68"/>
        <v>0</v>
      </c>
      <c r="DJ152" s="98">
        <f t="shared" si="69"/>
        <v>0</v>
      </c>
      <c r="DK152" s="100">
        <f t="shared" si="70"/>
        <v>0</v>
      </c>
    </row>
    <row r="153" spans="1:115" ht="42" customHeight="1" x14ac:dyDescent="0.15">
      <c r="A153" s="32">
        <v>143</v>
      </c>
      <c r="B153" s="239"/>
      <c r="C153" s="196"/>
      <c r="D153" s="240"/>
      <c r="E153" s="200"/>
      <c r="F153" s="75"/>
      <c r="G153" s="196"/>
      <c r="H153" s="196"/>
      <c r="I153" s="196"/>
      <c r="J153" s="196"/>
      <c r="K153" s="72"/>
      <c r="L153" s="105"/>
      <c r="M153" s="105"/>
      <c r="N153" s="207"/>
      <c r="O153" s="86"/>
      <c r="P153" s="75"/>
      <c r="Q153" s="76"/>
      <c r="R153" s="72"/>
      <c r="S153" s="34"/>
      <c r="T153" s="69"/>
      <c r="U153" s="70"/>
      <c r="V153" s="69"/>
      <c r="W153" s="70"/>
      <c r="X153" s="71"/>
      <c r="Y153" s="196"/>
      <c r="Z153" s="72"/>
      <c r="AA153" s="196"/>
      <c r="AB153" s="73"/>
      <c r="AC153" s="200"/>
      <c r="AD153" s="196"/>
      <c r="AE153" s="196"/>
      <c r="AF153" s="216"/>
      <c r="AG153" s="74"/>
      <c r="AH153" s="72"/>
      <c r="AI153" s="72"/>
      <c r="AJ153" s="196"/>
      <c r="AK153" s="196"/>
      <c r="AL153" s="33"/>
      <c r="AM153" s="75"/>
      <c r="AN153" s="187" t="str">
        <f>IF($AL153="","",VLOOKUP($AL153,国・地域コード!B145:D316,3,0))</f>
        <v/>
      </c>
      <c r="AO153" s="72"/>
      <c r="AP153" s="75"/>
      <c r="AQ153" s="75"/>
      <c r="AR153" s="75"/>
      <c r="AS153" s="75"/>
      <c r="AT153" s="33"/>
      <c r="AU153" s="33"/>
      <c r="AV153" s="231"/>
      <c r="AW153" s="354"/>
      <c r="AX153" s="354"/>
      <c r="AY153" s="355"/>
      <c r="AZ153" s="354"/>
      <c r="BA153" s="354"/>
      <c r="BB153" s="355"/>
      <c r="BC153" s="136" t="str">
        <f t="shared" si="57"/>
        <v/>
      </c>
      <c r="BD153" s="136" t="str">
        <f t="shared" si="58"/>
        <v/>
      </c>
      <c r="BE153" s="92" t="str">
        <f t="shared" si="56"/>
        <v/>
      </c>
      <c r="BF153" s="92" t="str">
        <f t="shared" si="55"/>
        <v/>
      </c>
      <c r="BG153" s="92" t="str">
        <f t="shared" si="55"/>
        <v/>
      </c>
      <c r="BH153" s="92" t="str">
        <f t="shared" si="55"/>
        <v/>
      </c>
      <c r="BI153" s="92" t="str">
        <f t="shared" si="55"/>
        <v/>
      </c>
      <c r="BJ153" s="92" t="str">
        <f t="shared" si="55"/>
        <v/>
      </c>
      <c r="BK153" s="92" t="str">
        <f t="shared" si="55"/>
        <v/>
      </c>
      <c r="BL153" s="92" t="str">
        <f t="shared" ref="BL153:BP153" si="71">IF(OR($BC153="",$BD153=""),"",IF($BD153-$BC153+1&gt;=15,IF(AND(BL$7-$BC153+1&gt;=8,$BD153&gt;BL$6,$BD153-BL$6+1&gt;=8),"○",""),IF($AX153=BL$5,"○","")))</f>
        <v/>
      </c>
      <c r="BM153" s="92" t="str">
        <f t="shared" si="71"/>
        <v/>
      </c>
      <c r="BN153" s="92" t="str">
        <f t="shared" si="71"/>
        <v/>
      </c>
      <c r="BO153" s="92" t="str">
        <f t="shared" si="71"/>
        <v/>
      </c>
      <c r="BP153" s="92" t="str">
        <f t="shared" si="71"/>
        <v/>
      </c>
      <c r="BQ153" s="93" t="str">
        <f t="shared" si="59"/>
        <v/>
      </c>
      <c r="BR153" s="93" t="str">
        <f t="shared" si="59"/>
        <v/>
      </c>
      <c r="BS153" s="93" t="str">
        <f t="shared" si="59"/>
        <v/>
      </c>
      <c r="BT153" s="93" t="str">
        <f t="shared" si="59"/>
        <v/>
      </c>
      <c r="BU153" s="93" t="str">
        <f t="shared" si="59"/>
        <v/>
      </c>
      <c r="BV153" s="93" t="str">
        <f t="shared" si="59"/>
        <v/>
      </c>
      <c r="BW153" s="93" t="str">
        <f t="shared" si="59"/>
        <v/>
      </c>
      <c r="BX153" s="93" t="str">
        <f t="shared" si="59"/>
        <v/>
      </c>
      <c r="BY153" s="93" t="str">
        <f t="shared" si="59"/>
        <v/>
      </c>
      <c r="BZ153" s="93" t="str">
        <f t="shared" si="59"/>
        <v/>
      </c>
      <c r="CA153" s="93" t="str">
        <f t="shared" si="59"/>
        <v/>
      </c>
      <c r="CB153" s="93" t="str">
        <f t="shared" si="59"/>
        <v/>
      </c>
      <c r="CC153" s="90">
        <f t="shared" si="60"/>
        <v>0</v>
      </c>
      <c r="CD153" s="90">
        <f t="shared" si="61"/>
        <v>0</v>
      </c>
      <c r="CE153" s="88">
        <f t="shared" si="62"/>
        <v>0</v>
      </c>
      <c r="CF153" s="138" t="str">
        <f t="shared" si="63"/>
        <v/>
      </c>
      <c r="CG153" s="96" t="str">
        <f t="shared" si="64"/>
        <v/>
      </c>
      <c r="CH153" s="96" t="str">
        <f t="shared" si="65"/>
        <v/>
      </c>
      <c r="CI153" s="96" t="str">
        <f t="shared" si="66"/>
        <v/>
      </c>
      <c r="CJ153" s="262"/>
      <c r="CK153" s="262"/>
      <c r="CL153" s="262"/>
      <c r="CM153" s="262"/>
      <c r="CN153" s="262"/>
      <c r="CO153" s="262"/>
      <c r="CP153" s="262"/>
      <c r="CQ153" s="262"/>
      <c r="CR153" s="262"/>
      <c r="CS153" s="262"/>
      <c r="CT153" s="262"/>
      <c r="CU153" s="262"/>
      <c r="CV153" s="262"/>
      <c r="CW153" s="262"/>
      <c r="CX153" s="262"/>
      <c r="CY153" s="262"/>
      <c r="CZ153" s="262"/>
      <c r="DA153" s="262"/>
      <c r="DB153" s="262"/>
      <c r="DC153" s="262"/>
      <c r="DD153" s="262"/>
      <c r="DE153" s="262"/>
      <c r="DF153" s="262"/>
      <c r="DG153" s="262"/>
      <c r="DH153" s="102">
        <f t="shared" si="67"/>
        <v>0</v>
      </c>
      <c r="DI153" s="100">
        <f t="shared" si="68"/>
        <v>0</v>
      </c>
      <c r="DJ153" s="98">
        <f t="shared" si="69"/>
        <v>0</v>
      </c>
      <c r="DK153" s="100">
        <f t="shared" si="70"/>
        <v>0</v>
      </c>
    </row>
    <row r="154" spans="1:115" ht="42" customHeight="1" x14ac:dyDescent="0.15">
      <c r="A154" s="32">
        <v>144</v>
      </c>
      <c r="B154" s="239"/>
      <c r="C154" s="196"/>
      <c r="D154" s="240"/>
      <c r="E154" s="200"/>
      <c r="F154" s="75"/>
      <c r="G154" s="196"/>
      <c r="H154" s="196"/>
      <c r="I154" s="196"/>
      <c r="J154" s="196"/>
      <c r="K154" s="72"/>
      <c r="L154" s="105"/>
      <c r="M154" s="105"/>
      <c r="N154" s="207"/>
      <c r="O154" s="86"/>
      <c r="P154" s="75"/>
      <c r="Q154" s="76"/>
      <c r="R154" s="72"/>
      <c r="S154" s="34"/>
      <c r="T154" s="69"/>
      <c r="U154" s="70"/>
      <c r="V154" s="69"/>
      <c r="W154" s="70"/>
      <c r="X154" s="71"/>
      <c r="Y154" s="196"/>
      <c r="Z154" s="72"/>
      <c r="AA154" s="196"/>
      <c r="AB154" s="73"/>
      <c r="AC154" s="200"/>
      <c r="AD154" s="196"/>
      <c r="AE154" s="196"/>
      <c r="AF154" s="216"/>
      <c r="AG154" s="74"/>
      <c r="AH154" s="72"/>
      <c r="AI154" s="72"/>
      <c r="AJ154" s="196"/>
      <c r="AK154" s="196"/>
      <c r="AL154" s="33"/>
      <c r="AM154" s="75"/>
      <c r="AN154" s="187" t="str">
        <f>IF($AL154="","",VLOOKUP($AL154,国・地域コード!B146:D317,3,0))</f>
        <v/>
      </c>
      <c r="AO154" s="72"/>
      <c r="AP154" s="75"/>
      <c r="AQ154" s="75"/>
      <c r="AR154" s="75"/>
      <c r="AS154" s="75"/>
      <c r="AT154" s="33"/>
      <c r="AU154" s="33"/>
      <c r="AV154" s="231"/>
      <c r="AW154" s="354"/>
      <c r="AX154" s="354"/>
      <c r="AY154" s="355"/>
      <c r="AZ154" s="354"/>
      <c r="BA154" s="354"/>
      <c r="BB154" s="355"/>
      <c r="BC154" s="136" t="str">
        <f t="shared" si="57"/>
        <v/>
      </c>
      <c r="BD154" s="136" t="str">
        <f t="shared" si="58"/>
        <v/>
      </c>
      <c r="BE154" s="92" t="str">
        <f t="shared" si="56"/>
        <v/>
      </c>
      <c r="BF154" s="92" t="str">
        <f t="shared" si="56"/>
        <v/>
      </c>
      <c r="BG154" s="92" t="str">
        <f t="shared" si="56"/>
        <v/>
      </c>
      <c r="BH154" s="92" t="str">
        <f t="shared" si="56"/>
        <v/>
      </c>
      <c r="BI154" s="92" t="str">
        <f t="shared" si="56"/>
        <v/>
      </c>
      <c r="BJ154" s="92" t="str">
        <f t="shared" si="56"/>
        <v/>
      </c>
      <c r="BK154" s="92" t="str">
        <f t="shared" si="56"/>
        <v/>
      </c>
      <c r="BL154" s="92" t="str">
        <f t="shared" si="56"/>
        <v/>
      </c>
      <c r="BM154" s="92" t="str">
        <f t="shared" si="56"/>
        <v/>
      </c>
      <c r="BN154" s="92" t="str">
        <f t="shared" si="56"/>
        <v/>
      </c>
      <c r="BO154" s="92" t="str">
        <f t="shared" si="56"/>
        <v/>
      </c>
      <c r="BP154" s="92" t="str">
        <f t="shared" si="56"/>
        <v/>
      </c>
      <c r="BQ154" s="93" t="str">
        <f t="shared" si="59"/>
        <v/>
      </c>
      <c r="BR154" s="93" t="str">
        <f t="shared" si="59"/>
        <v/>
      </c>
      <c r="BS154" s="93" t="str">
        <f t="shared" si="59"/>
        <v/>
      </c>
      <c r="BT154" s="93" t="str">
        <f t="shared" si="59"/>
        <v/>
      </c>
      <c r="BU154" s="93" t="str">
        <f t="shared" si="59"/>
        <v/>
      </c>
      <c r="BV154" s="93" t="str">
        <f t="shared" si="59"/>
        <v/>
      </c>
      <c r="BW154" s="93" t="str">
        <f t="shared" si="59"/>
        <v/>
      </c>
      <c r="BX154" s="93" t="str">
        <f t="shared" si="59"/>
        <v/>
      </c>
      <c r="BY154" s="93" t="str">
        <f t="shared" si="59"/>
        <v/>
      </c>
      <c r="BZ154" s="93" t="str">
        <f t="shared" si="59"/>
        <v/>
      </c>
      <c r="CA154" s="93" t="str">
        <f t="shared" si="59"/>
        <v/>
      </c>
      <c r="CB154" s="93" t="str">
        <f t="shared" si="59"/>
        <v/>
      </c>
      <c r="CC154" s="90">
        <f t="shared" si="60"/>
        <v>0</v>
      </c>
      <c r="CD154" s="90">
        <f t="shared" si="61"/>
        <v>0</v>
      </c>
      <c r="CE154" s="88">
        <f t="shared" si="62"/>
        <v>0</v>
      </c>
      <c r="CF154" s="138" t="str">
        <f t="shared" si="63"/>
        <v/>
      </c>
      <c r="CG154" s="96" t="str">
        <f t="shared" si="64"/>
        <v/>
      </c>
      <c r="CH154" s="96" t="str">
        <f t="shared" si="65"/>
        <v/>
      </c>
      <c r="CI154" s="96" t="str">
        <f t="shared" si="66"/>
        <v/>
      </c>
      <c r="CJ154" s="262"/>
      <c r="CK154" s="262"/>
      <c r="CL154" s="262"/>
      <c r="CM154" s="262"/>
      <c r="CN154" s="262"/>
      <c r="CO154" s="262"/>
      <c r="CP154" s="262"/>
      <c r="CQ154" s="262"/>
      <c r="CR154" s="262"/>
      <c r="CS154" s="262"/>
      <c r="CT154" s="262"/>
      <c r="CU154" s="262"/>
      <c r="CV154" s="262"/>
      <c r="CW154" s="262"/>
      <c r="CX154" s="262"/>
      <c r="CY154" s="262"/>
      <c r="CZ154" s="262"/>
      <c r="DA154" s="262"/>
      <c r="DB154" s="262"/>
      <c r="DC154" s="262"/>
      <c r="DD154" s="262"/>
      <c r="DE154" s="262"/>
      <c r="DF154" s="262"/>
      <c r="DG154" s="262"/>
      <c r="DH154" s="102">
        <f t="shared" si="67"/>
        <v>0</v>
      </c>
      <c r="DI154" s="100">
        <f t="shared" si="68"/>
        <v>0</v>
      </c>
      <c r="DJ154" s="98">
        <f t="shared" si="69"/>
        <v>0</v>
      </c>
      <c r="DK154" s="100">
        <f t="shared" si="70"/>
        <v>0</v>
      </c>
    </row>
    <row r="155" spans="1:115" ht="42" customHeight="1" x14ac:dyDescent="0.15">
      <c r="A155" s="32">
        <v>145</v>
      </c>
      <c r="B155" s="239"/>
      <c r="C155" s="196"/>
      <c r="D155" s="240"/>
      <c r="E155" s="200"/>
      <c r="F155" s="75"/>
      <c r="G155" s="196"/>
      <c r="H155" s="196"/>
      <c r="I155" s="196"/>
      <c r="J155" s="196"/>
      <c r="K155" s="72"/>
      <c r="L155" s="105"/>
      <c r="M155" s="105"/>
      <c r="N155" s="207"/>
      <c r="O155" s="86"/>
      <c r="P155" s="75"/>
      <c r="Q155" s="76"/>
      <c r="R155" s="72"/>
      <c r="S155" s="34"/>
      <c r="T155" s="69"/>
      <c r="U155" s="70"/>
      <c r="V155" s="69"/>
      <c r="W155" s="70"/>
      <c r="X155" s="71"/>
      <c r="Y155" s="196"/>
      <c r="Z155" s="72"/>
      <c r="AA155" s="196"/>
      <c r="AB155" s="73"/>
      <c r="AC155" s="200"/>
      <c r="AD155" s="196"/>
      <c r="AE155" s="196"/>
      <c r="AF155" s="216"/>
      <c r="AG155" s="74"/>
      <c r="AH155" s="72"/>
      <c r="AI155" s="72"/>
      <c r="AJ155" s="196"/>
      <c r="AK155" s="196"/>
      <c r="AL155" s="33"/>
      <c r="AM155" s="75"/>
      <c r="AN155" s="187" t="str">
        <f>IF($AL155="","",VLOOKUP($AL155,国・地域コード!B147:D318,3,0))</f>
        <v/>
      </c>
      <c r="AO155" s="72"/>
      <c r="AP155" s="75"/>
      <c r="AQ155" s="75"/>
      <c r="AR155" s="75"/>
      <c r="AS155" s="75"/>
      <c r="AT155" s="33"/>
      <c r="AU155" s="33"/>
      <c r="AV155" s="231"/>
      <c r="AW155" s="354"/>
      <c r="AX155" s="354"/>
      <c r="AY155" s="355"/>
      <c r="AZ155" s="354"/>
      <c r="BA155" s="354"/>
      <c r="BB155" s="355"/>
      <c r="BC155" s="136" t="str">
        <f t="shared" si="57"/>
        <v/>
      </c>
      <c r="BD155" s="136" t="str">
        <f t="shared" si="58"/>
        <v/>
      </c>
      <c r="BE155" s="92" t="str">
        <f t="shared" si="56"/>
        <v/>
      </c>
      <c r="BF155" s="92" t="str">
        <f t="shared" si="56"/>
        <v/>
      </c>
      <c r="BG155" s="92" t="str">
        <f t="shared" si="56"/>
        <v/>
      </c>
      <c r="BH155" s="92" t="str">
        <f t="shared" si="56"/>
        <v/>
      </c>
      <c r="BI155" s="92" t="str">
        <f t="shared" si="56"/>
        <v/>
      </c>
      <c r="BJ155" s="92" t="str">
        <f t="shared" si="56"/>
        <v/>
      </c>
      <c r="BK155" s="92" t="str">
        <f t="shared" si="56"/>
        <v/>
      </c>
      <c r="BL155" s="92" t="str">
        <f t="shared" si="56"/>
        <v/>
      </c>
      <c r="BM155" s="92" t="str">
        <f t="shared" si="56"/>
        <v/>
      </c>
      <c r="BN155" s="92" t="str">
        <f t="shared" si="56"/>
        <v/>
      </c>
      <c r="BO155" s="92" t="str">
        <f t="shared" si="56"/>
        <v/>
      </c>
      <c r="BP155" s="92" t="str">
        <f t="shared" si="56"/>
        <v/>
      </c>
      <c r="BQ155" s="93" t="str">
        <f t="shared" si="59"/>
        <v/>
      </c>
      <c r="BR155" s="93" t="str">
        <f t="shared" si="59"/>
        <v/>
      </c>
      <c r="BS155" s="93" t="str">
        <f t="shared" si="59"/>
        <v/>
      </c>
      <c r="BT155" s="93" t="str">
        <f t="shared" si="59"/>
        <v/>
      </c>
      <c r="BU155" s="93" t="str">
        <f t="shared" si="59"/>
        <v/>
      </c>
      <c r="BV155" s="93" t="str">
        <f t="shared" si="59"/>
        <v/>
      </c>
      <c r="BW155" s="93" t="str">
        <f t="shared" si="59"/>
        <v/>
      </c>
      <c r="BX155" s="93" t="str">
        <f t="shared" si="59"/>
        <v/>
      </c>
      <c r="BY155" s="93" t="str">
        <f t="shared" si="59"/>
        <v/>
      </c>
      <c r="BZ155" s="93" t="str">
        <f t="shared" si="59"/>
        <v/>
      </c>
      <c r="CA155" s="93" t="str">
        <f t="shared" si="59"/>
        <v/>
      </c>
      <c r="CB155" s="93" t="str">
        <f t="shared" si="59"/>
        <v/>
      </c>
      <c r="CC155" s="90">
        <f t="shared" si="60"/>
        <v>0</v>
      </c>
      <c r="CD155" s="90">
        <f t="shared" si="61"/>
        <v>0</v>
      </c>
      <c r="CE155" s="88">
        <f t="shared" si="62"/>
        <v>0</v>
      </c>
      <c r="CF155" s="138" t="str">
        <f t="shared" si="63"/>
        <v/>
      </c>
      <c r="CG155" s="96" t="str">
        <f t="shared" si="64"/>
        <v/>
      </c>
      <c r="CH155" s="96" t="str">
        <f t="shared" si="65"/>
        <v/>
      </c>
      <c r="CI155" s="96" t="str">
        <f t="shared" si="66"/>
        <v/>
      </c>
      <c r="CJ155" s="262"/>
      <c r="CK155" s="262"/>
      <c r="CL155" s="262"/>
      <c r="CM155" s="262"/>
      <c r="CN155" s="262"/>
      <c r="CO155" s="262"/>
      <c r="CP155" s="262"/>
      <c r="CQ155" s="262"/>
      <c r="CR155" s="262"/>
      <c r="CS155" s="262"/>
      <c r="CT155" s="262"/>
      <c r="CU155" s="262"/>
      <c r="CV155" s="262"/>
      <c r="CW155" s="262"/>
      <c r="CX155" s="262"/>
      <c r="CY155" s="262"/>
      <c r="CZ155" s="262"/>
      <c r="DA155" s="262"/>
      <c r="DB155" s="262"/>
      <c r="DC155" s="262"/>
      <c r="DD155" s="262"/>
      <c r="DE155" s="262"/>
      <c r="DF155" s="262"/>
      <c r="DG155" s="262"/>
      <c r="DH155" s="102">
        <f t="shared" si="67"/>
        <v>0</v>
      </c>
      <c r="DI155" s="100">
        <f t="shared" si="68"/>
        <v>0</v>
      </c>
      <c r="DJ155" s="98">
        <f t="shared" si="69"/>
        <v>0</v>
      </c>
      <c r="DK155" s="100">
        <f t="shared" si="70"/>
        <v>0</v>
      </c>
    </row>
    <row r="156" spans="1:115" ht="42" customHeight="1" x14ac:dyDescent="0.15">
      <c r="A156" s="32">
        <v>146</v>
      </c>
      <c r="B156" s="239"/>
      <c r="C156" s="196"/>
      <c r="D156" s="240"/>
      <c r="E156" s="200"/>
      <c r="F156" s="75"/>
      <c r="G156" s="196"/>
      <c r="H156" s="196"/>
      <c r="I156" s="196"/>
      <c r="J156" s="196"/>
      <c r="K156" s="72"/>
      <c r="L156" s="105"/>
      <c r="M156" s="105"/>
      <c r="N156" s="207"/>
      <c r="O156" s="86"/>
      <c r="P156" s="75"/>
      <c r="Q156" s="76"/>
      <c r="R156" s="72"/>
      <c r="S156" s="34"/>
      <c r="T156" s="69"/>
      <c r="U156" s="70"/>
      <c r="V156" s="69"/>
      <c r="W156" s="70"/>
      <c r="X156" s="71"/>
      <c r="Y156" s="196"/>
      <c r="Z156" s="72"/>
      <c r="AA156" s="196"/>
      <c r="AB156" s="73"/>
      <c r="AC156" s="200"/>
      <c r="AD156" s="196"/>
      <c r="AE156" s="196"/>
      <c r="AF156" s="216"/>
      <c r="AG156" s="74"/>
      <c r="AH156" s="72"/>
      <c r="AI156" s="72"/>
      <c r="AJ156" s="196"/>
      <c r="AK156" s="196"/>
      <c r="AL156" s="33"/>
      <c r="AM156" s="75"/>
      <c r="AN156" s="187" t="str">
        <f>IF($AL156="","",VLOOKUP($AL156,国・地域コード!B148:D319,3,0))</f>
        <v/>
      </c>
      <c r="AO156" s="72"/>
      <c r="AP156" s="75"/>
      <c r="AQ156" s="75"/>
      <c r="AR156" s="75"/>
      <c r="AS156" s="75"/>
      <c r="AT156" s="33"/>
      <c r="AU156" s="33"/>
      <c r="AV156" s="231"/>
      <c r="AW156" s="354"/>
      <c r="AX156" s="354"/>
      <c r="AY156" s="355"/>
      <c r="AZ156" s="354"/>
      <c r="BA156" s="354"/>
      <c r="BB156" s="355"/>
      <c r="BC156" s="136" t="str">
        <f t="shared" si="57"/>
        <v/>
      </c>
      <c r="BD156" s="136" t="str">
        <f t="shared" si="58"/>
        <v/>
      </c>
      <c r="BE156" s="92" t="str">
        <f t="shared" si="56"/>
        <v/>
      </c>
      <c r="BF156" s="92" t="str">
        <f t="shared" si="56"/>
        <v/>
      </c>
      <c r="BG156" s="92" t="str">
        <f t="shared" si="56"/>
        <v/>
      </c>
      <c r="BH156" s="92" t="str">
        <f t="shared" si="56"/>
        <v/>
      </c>
      <c r="BI156" s="92" t="str">
        <f t="shared" si="56"/>
        <v/>
      </c>
      <c r="BJ156" s="92" t="str">
        <f t="shared" si="56"/>
        <v/>
      </c>
      <c r="BK156" s="92" t="str">
        <f t="shared" si="56"/>
        <v/>
      </c>
      <c r="BL156" s="92" t="str">
        <f t="shared" si="56"/>
        <v/>
      </c>
      <c r="BM156" s="92" t="str">
        <f t="shared" si="56"/>
        <v/>
      </c>
      <c r="BN156" s="92" t="str">
        <f t="shared" si="56"/>
        <v/>
      </c>
      <c r="BO156" s="92" t="str">
        <f t="shared" si="56"/>
        <v/>
      </c>
      <c r="BP156" s="92" t="str">
        <f t="shared" si="56"/>
        <v/>
      </c>
      <c r="BQ156" s="93" t="str">
        <f t="shared" si="59"/>
        <v/>
      </c>
      <c r="BR156" s="93" t="str">
        <f t="shared" si="59"/>
        <v/>
      </c>
      <c r="BS156" s="93" t="str">
        <f t="shared" si="59"/>
        <v/>
      </c>
      <c r="BT156" s="93" t="str">
        <f t="shared" si="59"/>
        <v/>
      </c>
      <c r="BU156" s="93" t="str">
        <f t="shared" si="59"/>
        <v/>
      </c>
      <c r="BV156" s="93" t="str">
        <f t="shared" si="59"/>
        <v/>
      </c>
      <c r="BW156" s="93" t="str">
        <f t="shared" si="59"/>
        <v/>
      </c>
      <c r="BX156" s="93" t="str">
        <f t="shared" si="59"/>
        <v/>
      </c>
      <c r="BY156" s="93" t="str">
        <f t="shared" si="59"/>
        <v/>
      </c>
      <c r="BZ156" s="93" t="str">
        <f t="shared" si="59"/>
        <v/>
      </c>
      <c r="CA156" s="93" t="str">
        <f t="shared" si="59"/>
        <v/>
      </c>
      <c r="CB156" s="93" t="str">
        <f t="shared" si="59"/>
        <v/>
      </c>
      <c r="CC156" s="90">
        <f t="shared" si="60"/>
        <v>0</v>
      </c>
      <c r="CD156" s="90">
        <f t="shared" si="61"/>
        <v>0</v>
      </c>
      <c r="CE156" s="88">
        <f t="shared" si="62"/>
        <v>0</v>
      </c>
      <c r="CF156" s="138" t="str">
        <f t="shared" si="63"/>
        <v/>
      </c>
      <c r="CG156" s="96" t="str">
        <f t="shared" si="64"/>
        <v/>
      </c>
      <c r="CH156" s="96" t="str">
        <f t="shared" si="65"/>
        <v/>
      </c>
      <c r="CI156" s="96" t="str">
        <f t="shared" si="66"/>
        <v/>
      </c>
      <c r="CJ156" s="262"/>
      <c r="CK156" s="262"/>
      <c r="CL156" s="262"/>
      <c r="CM156" s="262"/>
      <c r="CN156" s="262"/>
      <c r="CO156" s="262"/>
      <c r="CP156" s="262"/>
      <c r="CQ156" s="262"/>
      <c r="CR156" s="262"/>
      <c r="CS156" s="262"/>
      <c r="CT156" s="262"/>
      <c r="CU156" s="262"/>
      <c r="CV156" s="262"/>
      <c r="CW156" s="262"/>
      <c r="CX156" s="262"/>
      <c r="CY156" s="262"/>
      <c r="CZ156" s="262"/>
      <c r="DA156" s="262"/>
      <c r="DB156" s="262"/>
      <c r="DC156" s="262"/>
      <c r="DD156" s="262"/>
      <c r="DE156" s="262"/>
      <c r="DF156" s="262"/>
      <c r="DG156" s="262"/>
      <c r="DH156" s="102">
        <f t="shared" si="67"/>
        <v>0</v>
      </c>
      <c r="DI156" s="100">
        <f t="shared" si="68"/>
        <v>0</v>
      </c>
      <c r="DJ156" s="98">
        <f t="shared" si="69"/>
        <v>0</v>
      </c>
      <c r="DK156" s="100">
        <f t="shared" si="70"/>
        <v>0</v>
      </c>
    </row>
    <row r="157" spans="1:115" ht="42" customHeight="1" x14ac:dyDescent="0.15">
      <c r="A157" s="32">
        <v>147</v>
      </c>
      <c r="B157" s="239"/>
      <c r="C157" s="196"/>
      <c r="D157" s="240"/>
      <c r="E157" s="200"/>
      <c r="F157" s="75"/>
      <c r="G157" s="196"/>
      <c r="H157" s="196"/>
      <c r="I157" s="196"/>
      <c r="J157" s="196"/>
      <c r="K157" s="72"/>
      <c r="L157" s="105"/>
      <c r="M157" s="105"/>
      <c r="N157" s="207"/>
      <c r="O157" s="86"/>
      <c r="P157" s="75"/>
      <c r="Q157" s="76"/>
      <c r="R157" s="72"/>
      <c r="S157" s="34"/>
      <c r="T157" s="69"/>
      <c r="U157" s="70"/>
      <c r="V157" s="69"/>
      <c r="W157" s="70"/>
      <c r="X157" s="71"/>
      <c r="Y157" s="196"/>
      <c r="Z157" s="72"/>
      <c r="AA157" s="196"/>
      <c r="AB157" s="73"/>
      <c r="AC157" s="200"/>
      <c r="AD157" s="196"/>
      <c r="AE157" s="196"/>
      <c r="AF157" s="216"/>
      <c r="AG157" s="74"/>
      <c r="AH157" s="72"/>
      <c r="AI157" s="72"/>
      <c r="AJ157" s="196"/>
      <c r="AK157" s="196"/>
      <c r="AL157" s="33"/>
      <c r="AM157" s="75"/>
      <c r="AN157" s="187" t="str">
        <f>IF($AL157="","",VLOOKUP($AL157,国・地域コード!B149:D320,3,0))</f>
        <v/>
      </c>
      <c r="AO157" s="72"/>
      <c r="AP157" s="75"/>
      <c r="AQ157" s="75"/>
      <c r="AR157" s="75"/>
      <c r="AS157" s="75"/>
      <c r="AT157" s="33"/>
      <c r="AU157" s="33"/>
      <c r="AV157" s="231"/>
      <c r="AW157" s="354"/>
      <c r="AX157" s="354"/>
      <c r="AY157" s="355"/>
      <c r="AZ157" s="354"/>
      <c r="BA157" s="354"/>
      <c r="BB157" s="355"/>
      <c r="BC157" s="136" t="str">
        <f t="shared" si="57"/>
        <v/>
      </c>
      <c r="BD157" s="136" t="str">
        <f t="shared" si="58"/>
        <v/>
      </c>
      <c r="BE157" s="92" t="str">
        <f t="shared" si="56"/>
        <v/>
      </c>
      <c r="BF157" s="92" t="str">
        <f t="shared" si="56"/>
        <v/>
      </c>
      <c r="BG157" s="92" t="str">
        <f t="shared" si="56"/>
        <v/>
      </c>
      <c r="BH157" s="92" t="str">
        <f t="shared" si="56"/>
        <v/>
      </c>
      <c r="BI157" s="92" t="str">
        <f t="shared" si="56"/>
        <v/>
      </c>
      <c r="BJ157" s="92" t="str">
        <f t="shared" si="56"/>
        <v/>
      </c>
      <c r="BK157" s="92" t="str">
        <f t="shared" si="56"/>
        <v/>
      </c>
      <c r="BL157" s="92" t="str">
        <f t="shared" si="56"/>
        <v/>
      </c>
      <c r="BM157" s="92" t="str">
        <f t="shared" si="56"/>
        <v/>
      </c>
      <c r="BN157" s="92" t="str">
        <f t="shared" si="56"/>
        <v/>
      </c>
      <c r="BO157" s="92" t="str">
        <f t="shared" si="56"/>
        <v/>
      </c>
      <c r="BP157" s="92" t="str">
        <f t="shared" si="56"/>
        <v/>
      </c>
      <c r="BQ157" s="93" t="str">
        <f t="shared" ref="BQ157:CB161" si="72">IF(OR($BC157="",$BD157=""),"",IF($BD157-$BC157+1&gt;=15,IF(AND(BQ$7-$BC157+1&gt;=8,$BD157&gt;BQ$6,$BD157-BQ$6+1&gt;=8),"○",""),IF(AND($BC157&gt;=$BQ152,$AX157=BQ$5),"○","")))</f>
        <v/>
      </c>
      <c r="BR157" s="93" t="str">
        <f t="shared" si="72"/>
        <v/>
      </c>
      <c r="BS157" s="93" t="str">
        <f t="shared" si="72"/>
        <v/>
      </c>
      <c r="BT157" s="93" t="str">
        <f t="shared" si="72"/>
        <v/>
      </c>
      <c r="BU157" s="93" t="str">
        <f t="shared" si="72"/>
        <v/>
      </c>
      <c r="BV157" s="93" t="str">
        <f t="shared" si="72"/>
        <v/>
      </c>
      <c r="BW157" s="93" t="str">
        <f t="shared" si="72"/>
        <v/>
      </c>
      <c r="BX157" s="93" t="str">
        <f t="shared" si="72"/>
        <v/>
      </c>
      <c r="BY157" s="93" t="str">
        <f t="shared" si="72"/>
        <v/>
      </c>
      <c r="BZ157" s="93" t="str">
        <f t="shared" si="72"/>
        <v/>
      </c>
      <c r="CA157" s="93" t="str">
        <f t="shared" si="72"/>
        <v/>
      </c>
      <c r="CB157" s="93" t="str">
        <f t="shared" si="72"/>
        <v/>
      </c>
      <c r="CC157" s="90">
        <f t="shared" si="60"/>
        <v>0</v>
      </c>
      <c r="CD157" s="90">
        <f t="shared" si="61"/>
        <v>0</v>
      </c>
      <c r="CE157" s="88">
        <f t="shared" si="62"/>
        <v>0</v>
      </c>
      <c r="CF157" s="138" t="str">
        <f t="shared" si="63"/>
        <v/>
      </c>
      <c r="CG157" s="96" t="str">
        <f t="shared" si="64"/>
        <v/>
      </c>
      <c r="CH157" s="96" t="str">
        <f t="shared" si="65"/>
        <v/>
      </c>
      <c r="CI157" s="96" t="str">
        <f t="shared" si="66"/>
        <v/>
      </c>
      <c r="CJ157" s="262"/>
      <c r="CK157" s="262"/>
      <c r="CL157" s="262"/>
      <c r="CM157" s="262"/>
      <c r="CN157" s="262"/>
      <c r="CO157" s="262"/>
      <c r="CP157" s="262"/>
      <c r="CQ157" s="262"/>
      <c r="CR157" s="262"/>
      <c r="CS157" s="262"/>
      <c r="CT157" s="262"/>
      <c r="CU157" s="262"/>
      <c r="CV157" s="262"/>
      <c r="CW157" s="262"/>
      <c r="CX157" s="262"/>
      <c r="CY157" s="262"/>
      <c r="CZ157" s="262"/>
      <c r="DA157" s="262"/>
      <c r="DB157" s="262"/>
      <c r="DC157" s="262"/>
      <c r="DD157" s="262"/>
      <c r="DE157" s="262"/>
      <c r="DF157" s="262"/>
      <c r="DG157" s="262"/>
      <c r="DH157" s="102">
        <f t="shared" si="67"/>
        <v>0</v>
      </c>
      <c r="DI157" s="100">
        <f t="shared" si="68"/>
        <v>0</v>
      </c>
      <c r="DJ157" s="98">
        <f t="shared" si="69"/>
        <v>0</v>
      </c>
      <c r="DK157" s="100">
        <f t="shared" si="70"/>
        <v>0</v>
      </c>
    </row>
    <row r="158" spans="1:115" ht="42" customHeight="1" x14ac:dyDescent="0.15">
      <c r="A158" s="32">
        <v>148</v>
      </c>
      <c r="B158" s="239"/>
      <c r="C158" s="196"/>
      <c r="D158" s="240"/>
      <c r="E158" s="200"/>
      <c r="F158" s="75"/>
      <c r="G158" s="196"/>
      <c r="H158" s="196"/>
      <c r="I158" s="196"/>
      <c r="J158" s="196"/>
      <c r="K158" s="72"/>
      <c r="L158" s="105"/>
      <c r="M158" s="105"/>
      <c r="N158" s="207"/>
      <c r="O158" s="86"/>
      <c r="P158" s="75"/>
      <c r="Q158" s="76"/>
      <c r="R158" s="72"/>
      <c r="S158" s="34"/>
      <c r="T158" s="69"/>
      <c r="U158" s="70"/>
      <c r="V158" s="69"/>
      <c r="W158" s="70"/>
      <c r="X158" s="71"/>
      <c r="Y158" s="196"/>
      <c r="Z158" s="72"/>
      <c r="AA158" s="196"/>
      <c r="AB158" s="73"/>
      <c r="AC158" s="200"/>
      <c r="AD158" s="196"/>
      <c r="AE158" s="196"/>
      <c r="AF158" s="216"/>
      <c r="AG158" s="74"/>
      <c r="AH158" s="72"/>
      <c r="AI158" s="72"/>
      <c r="AJ158" s="196"/>
      <c r="AK158" s="196"/>
      <c r="AL158" s="33"/>
      <c r="AM158" s="75"/>
      <c r="AN158" s="187" t="str">
        <f>IF($AL158="","",VLOOKUP($AL158,国・地域コード!B150:D321,3,0))</f>
        <v/>
      </c>
      <c r="AO158" s="72"/>
      <c r="AP158" s="75"/>
      <c r="AQ158" s="75"/>
      <c r="AR158" s="75"/>
      <c r="AS158" s="75"/>
      <c r="AT158" s="33"/>
      <c r="AU158" s="33"/>
      <c r="AV158" s="231"/>
      <c r="AW158" s="354"/>
      <c r="AX158" s="354"/>
      <c r="AY158" s="355"/>
      <c r="AZ158" s="354"/>
      <c r="BA158" s="354"/>
      <c r="BB158" s="355"/>
      <c r="BC158" s="136" t="str">
        <f t="shared" si="57"/>
        <v/>
      </c>
      <c r="BD158" s="136" t="str">
        <f t="shared" si="58"/>
        <v/>
      </c>
      <c r="BE158" s="92" t="str">
        <f t="shared" si="56"/>
        <v/>
      </c>
      <c r="BF158" s="92" t="str">
        <f t="shared" si="56"/>
        <v/>
      </c>
      <c r="BG158" s="92" t="str">
        <f t="shared" si="56"/>
        <v/>
      </c>
      <c r="BH158" s="92" t="str">
        <f t="shared" si="56"/>
        <v/>
      </c>
      <c r="BI158" s="92" t="str">
        <f t="shared" si="56"/>
        <v/>
      </c>
      <c r="BJ158" s="92" t="str">
        <f t="shared" si="56"/>
        <v/>
      </c>
      <c r="BK158" s="92" t="str">
        <f t="shared" si="56"/>
        <v/>
      </c>
      <c r="BL158" s="92" t="str">
        <f t="shared" si="56"/>
        <v/>
      </c>
      <c r="BM158" s="92" t="str">
        <f t="shared" si="56"/>
        <v/>
      </c>
      <c r="BN158" s="92" t="str">
        <f t="shared" si="56"/>
        <v/>
      </c>
      <c r="BO158" s="92" t="str">
        <f t="shared" si="56"/>
        <v/>
      </c>
      <c r="BP158" s="92" t="str">
        <f t="shared" si="56"/>
        <v/>
      </c>
      <c r="BQ158" s="93" t="str">
        <f t="shared" si="72"/>
        <v/>
      </c>
      <c r="BR158" s="93" t="str">
        <f t="shared" si="72"/>
        <v/>
      </c>
      <c r="BS158" s="93" t="str">
        <f t="shared" si="72"/>
        <v/>
      </c>
      <c r="BT158" s="93" t="str">
        <f t="shared" si="72"/>
        <v/>
      </c>
      <c r="BU158" s="93" t="str">
        <f t="shared" si="72"/>
        <v/>
      </c>
      <c r="BV158" s="93" t="str">
        <f t="shared" si="72"/>
        <v/>
      </c>
      <c r="BW158" s="93" t="str">
        <f t="shared" si="72"/>
        <v/>
      </c>
      <c r="BX158" s="93" t="str">
        <f t="shared" si="72"/>
        <v/>
      </c>
      <c r="BY158" s="93" t="str">
        <f t="shared" si="72"/>
        <v/>
      </c>
      <c r="BZ158" s="93" t="str">
        <f t="shared" si="72"/>
        <v/>
      </c>
      <c r="CA158" s="93" t="str">
        <f t="shared" si="72"/>
        <v/>
      </c>
      <c r="CB158" s="93" t="str">
        <f t="shared" si="72"/>
        <v/>
      </c>
      <c r="CC158" s="90">
        <f t="shared" si="60"/>
        <v>0</v>
      </c>
      <c r="CD158" s="90">
        <f t="shared" si="61"/>
        <v>0</v>
      </c>
      <c r="CE158" s="88">
        <f t="shared" si="62"/>
        <v>0</v>
      </c>
      <c r="CF158" s="138" t="str">
        <f t="shared" si="63"/>
        <v/>
      </c>
      <c r="CG158" s="96" t="str">
        <f t="shared" si="64"/>
        <v/>
      </c>
      <c r="CH158" s="96" t="str">
        <f t="shared" si="65"/>
        <v/>
      </c>
      <c r="CI158" s="96" t="str">
        <f t="shared" si="66"/>
        <v/>
      </c>
      <c r="CJ158" s="262"/>
      <c r="CK158" s="262"/>
      <c r="CL158" s="262"/>
      <c r="CM158" s="262"/>
      <c r="CN158" s="262"/>
      <c r="CO158" s="262"/>
      <c r="CP158" s="262"/>
      <c r="CQ158" s="262"/>
      <c r="CR158" s="262"/>
      <c r="CS158" s="262"/>
      <c r="CT158" s="262"/>
      <c r="CU158" s="262"/>
      <c r="CV158" s="262"/>
      <c r="CW158" s="262"/>
      <c r="CX158" s="262"/>
      <c r="CY158" s="262"/>
      <c r="CZ158" s="262"/>
      <c r="DA158" s="262"/>
      <c r="DB158" s="262"/>
      <c r="DC158" s="262"/>
      <c r="DD158" s="262"/>
      <c r="DE158" s="262"/>
      <c r="DF158" s="262"/>
      <c r="DG158" s="262"/>
      <c r="DH158" s="102">
        <f t="shared" si="67"/>
        <v>0</v>
      </c>
      <c r="DI158" s="100">
        <f t="shared" si="68"/>
        <v>0</v>
      </c>
      <c r="DJ158" s="98">
        <f t="shared" si="69"/>
        <v>0</v>
      </c>
      <c r="DK158" s="100">
        <f t="shared" si="70"/>
        <v>0</v>
      </c>
    </row>
    <row r="159" spans="1:115" ht="42" customHeight="1" x14ac:dyDescent="0.15">
      <c r="A159" s="32">
        <v>149</v>
      </c>
      <c r="B159" s="239"/>
      <c r="C159" s="196"/>
      <c r="D159" s="240"/>
      <c r="E159" s="200"/>
      <c r="F159" s="75"/>
      <c r="G159" s="196"/>
      <c r="H159" s="196"/>
      <c r="I159" s="196"/>
      <c r="J159" s="196"/>
      <c r="K159" s="72"/>
      <c r="L159" s="105"/>
      <c r="M159" s="105"/>
      <c r="N159" s="207"/>
      <c r="O159" s="86"/>
      <c r="P159" s="75"/>
      <c r="Q159" s="76"/>
      <c r="R159" s="72"/>
      <c r="S159" s="34"/>
      <c r="T159" s="69"/>
      <c r="U159" s="70"/>
      <c r="V159" s="69"/>
      <c r="W159" s="70"/>
      <c r="X159" s="71"/>
      <c r="Y159" s="196"/>
      <c r="Z159" s="72"/>
      <c r="AA159" s="196"/>
      <c r="AB159" s="73"/>
      <c r="AC159" s="200"/>
      <c r="AD159" s="196"/>
      <c r="AE159" s="196"/>
      <c r="AF159" s="216"/>
      <c r="AG159" s="74"/>
      <c r="AH159" s="72"/>
      <c r="AI159" s="72"/>
      <c r="AJ159" s="196"/>
      <c r="AK159" s="196"/>
      <c r="AL159" s="33"/>
      <c r="AM159" s="75"/>
      <c r="AN159" s="187" t="str">
        <f>IF($AL159="","",VLOOKUP($AL159,国・地域コード!B151:D322,3,0))</f>
        <v/>
      </c>
      <c r="AO159" s="72"/>
      <c r="AP159" s="75"/>
      <c r="AQ159" s="75"/>
      <c r="AR159" s="75"/>
      <c r="AS159" s="75"/>
      <c r="AT159" s="33"/>
      <c r="AU159" s="33"/>
      <c r="AV159" s="231"/>
      <c r="AW159" s="354"/>
      <c r="AX159" s="354"/>
      <c r="AY159" s="355"/>
      <c r="AZ159" s="354"/>
      <c r="BA159" s="354"/>
      <c r="BB159" s="355"/>
      <c r="BC159" s="136" t="str">
        <f t="shared" si="57"/>
        <v/>
      </c>
      <c r="BD159" s="136" t="str">
        <f t="shared" si="58"/>
        <v/>
      </c>
      <c r="BE159" s="92" t="str">
        <f t="shared" si="56"/>
        <v/>
      </c>
      <c r="BF159" s="92" t="str">
        <f t="shared" si="56"/>
        <v/>
      </c>
      <c r="BG159" s="92" t="str">
        <f t="shared" si="56"/>
        <v/>
      </c>
      <c r="BH159" s="92" t="str">
        <f t="shared" si="56"/>
        <v/>
      </c>
      <c r="BI159" s="92" t="str">
        <f t="shared" si="56"/>
        <v/>
      </c>
      <c r="BJ159" s="92" t="str">
        <f t="shared" si="56"/>
        <v/>
      </c>
      <c r="BK159" s="92" t="str">
        <f t="shared" si="56"/>
        <v/>
      </c>
      <c r="BL159" s="92" t="str">
        <f t="shared" si="56"/>
        <v/>
      </c>
      <c r="BM159" s="92" t="str">
        <f t="shared" si="56"/>
        <v/>
      </c>
      <c r="BN159" s="92" t="str">
        <f t="shared" si="56"/>
        <v/>
      </c>
      <c r="BO159" s="92" t="str">
        <f t="shared" si="56"/>
        <v/>
      </c>
      <c r="BP159" s="92" t="str">
        <f t="shared" si="56"/>
        <v/>
      </c>
      <c r="BQ159" s="93" t="str">
        <f t="shared" si="72"/>
        <v/>
      </c>
      <c r="BR159" s="93" t="str">
        <f t="shared" si="72"/>
        <v/>
      </c>
      <c r="BS159" s="93" t="str">
        <f t="shared" si="72"/>
        <v/>
      </c>
      <c r="BT159" s="93" t="str">
        <f t="shared" si="72"/>
        <v/>
      </c>
      <c r="BU159" s="93" t="str">
        <f t="shared" si="72"/>
        <v/>
      </c>
      <c r="BV159" s="93" t="str">
        <f t="shared" si="72"/>
        <v/>
      </c>
      <c r="BW159" s="93" t="str">
        <f t="shared" si="72"/>
        <v/>
      </c>
      <c r="BX159" s="93" t="str">
        <f t="shared" si="72"/>
        <v/>
      </c>
      <c r="BY159" s="93" t="str">
        <f t="shared" si="72"/>
        <v/>
      </c>
      <c r="BZ159" s="93" t="str">
        <f t="shared" si="72"/>
        <v/>
      </c>
      <c r="CA159" s="93" t="str">
        <f t="shared" si="72"/>
        <v/>
      </c>
      <c r="CB159" s="93" t="str">
        <f t="shared" si="72"/>
        <v/>
      </c>
      <c r="CC159" s="90">
        <f t="shared" si="60"/>
        <v>0</v>
      </c>
      <c r="CD159" s="90">
        <f t="shared" si="61"/>
        <v>0</v>
      </c>
      <c r="CE159" s="88">
        <f t="shared" si="62"/>
        <v>0</v>
      </c>
      <c r="CF159" s="138" t="str">
        <f t="shared" si="63"/>
        <v/>
      </c>
      <c r="CG159" s="96" t="str">
        <f t="shared" si="64"/>
        <v/>
      </c>
      <c r="CH159" s="96" t="str">
        <f t="shared" si="65"/>
        <v/>
      </c>
      <c r="CI159" s="96" t="str">
        <f t="shared" si="66"/>
        <v/>
      </c>
      <c r="CJ159" s="262"/>
      <c r="CK159" s="262"/>
      <c r="CL159" s="262"/>
      <c r="CM159" s="262"/>
      <c r="CN159" s="262"/>
      <c r="CO159" s="262"/>
      <c r="CP159" s="262"/>
      <c r="CQ159" s="262"/>
      <c r="CR159" s="262"/>
      <c r="CS159" s="262"/>
      <c r="CT159" s="262"/>
      <c r="CU159" s="262"/>
      <c r="CV159" s="262"/>
      <c r="CW159" s="262"/>
      <c r="CX159" s="262"/>
      <c r="CY159" s="262"/>
      <c r="CZ159" s="262"/>
      <c r="DA159" s="262"/>
      <c r="DB159" s="262"/>
      <c r="DC159" s="262"/>
      <c r="DD159" s="262"/>
      <c r="DE159" s="262"/>
      <c r="DF159" s="262"/>
      <c r="DG159" s="262"/>
      <c r="DH159" s="102">
        <f t="shared" si="67"/>
        <v>0</v>
      </c>
      <c r="DI159" s="100">
        <f t="shared" si="68"/>
        <v>0</v>
      </c>
      <c r="DJ159" s="98">
        <f t="shared" si="69"/>
        <v>0</v>
      </c>
      <c r="DK159" s="100">
        <f t="shared" si="70"/>
        <v>0</v>
      </c>
    </row>
    <row r="160" spans="1:115" ht="42" customHeight="1" x14ac:dyDescent="0.15">
      <c r="A160" s="32">
        <v>150</v>
      </c>
      <c r="B160" s="239"/>
      <c r="C160" s="196"/>
      <c r="D160" s="240"/>
      <c r="E160" s="200"/>
      <c r="F160" s="75"/>
      <c r="G160" s="196"/>
      <c r="H160" s="196"/>
      <c r="I160" s="196"/>
      <c r="J160" s="196"/>
      <c r="K160" s="72"/>
      <c r="L160" s="105"/>
      <c r="M160" s="105"/>
      <c r="N160" s="207"/>
      <c r="O160" s="86"/>
      <c r="P160" s="75"/>
      <c r="Q160" s="76"/>
      <c r="R160" s="72"/>
      <c r="S160" s="34"/>
      <c r="T160" s="69"/>
      <c r="U160" s="70"/>
      <c r="V160" s="69"/>
      <c r="W160" s="70"/>
      <c r="X160" s="71"/>
      <c r="Y160" s="196"/>
      <c r="Z160" s="72"/>
      <c r="AA160" s="196"/>
      <c r="AB160" s="73"/>
      <c r="AC160" s="200"/>
      <c r="AD160" s="196"/>
      <c r="AE160" s="196"/>
      <c r="AF160" s="216"/>
      <c r="AG160" s="74"/>
      <c r="AH160" s="72"/>
      <c r="AI160" s="72"/>
      <c r="AJ160" s="196"/>
      <c r="AK160" s="196"/>
      <c r="AL160" s="33"/>
      <c r="AM160" s="75"/>
      <c r="AN160" s="187" t="str">
        <f>IF($AL160="","",VLOOKUP($AL160,国・地域コード!B152:D323,3,0))</f>
        <v/>
      </c>
      <c r="AO160" s="72"/>
      <c r="AP160" s="75"/>
      <c r="AQ160" s="75"/>
      <c r="AR160" s="75"/>
      <c r="AS160" s="75"/>
      <c r="AT160" s="33"/>
      <c r="AU160" s="33"/>
      <c r="AV160" s="231"/>
      <c r="AW160" s="354"/>
      <c r="AX160" s="354"/>
      <c r="AY160" s="355"/>
      <c r="AZ160" s="354"/>
      <c r="BA160" s="354"/>
      <c r="BB160" s="355"/>
      <c r="BC160" s="136" t="str">
        <f t="shared" si="57"/>
        <v/>
      </c>
      <c r="BD160" s="136" t="str">
        <f t="shared" si="58"/>
        <v/>
      </c>
      <c r="BE160" s="92" t="str">
        <f t="shared" si="56"/>
        <v/>
      </c>
      <c r="BF160" s="92" t="str">
        <f t="shared" si="56"/>
        <v/>
      </c>
      <c r="BG160" s="92" t="str">
        <f t="shared" si="56"/>
        <v/>
      </c>
      <c r="BH160" s="92" t="str">
        <f t="shared" si="56"/>
        <v/>
      </c>
      <c r="BI160" s="92" t="str">
        <f t="shared" si="56"/>
        <v/>
      </c>
      <c r="BJ160" s="92" t="str">
        <f t="shared" si="56"/>
        <v/>
      </c>
      <c r="BK160" s="92" t="str">
        <f t="shared" si="56"/>
        <v/>
      </c>
      <c r="BL160" s="92" t="str">
        <f t="shared" si="56"/>
        <v/>
      </c>
      <c r="BM160" s="92" t="str">
        <f t="shared" si="56"/>
        <v/>
      </c>
      <c r="BN160" s="92" t="str">
        <f t="shared" si="56"/>
        <v/>
      </c>
      <c r="BO160" s="92" t="str">
        <f t="shared" si="56"/>
        <v/>
      </c>
      <c r="BP160" s="92" t="str">
        <f t="shared" si="56"/>
        <v/>
      </c>
      <c r="BQ160" s="93" t="str">
        <f t="shared" si="72"/>
        <v/>
      </c>
      <c r="BR160" s="93" t="str">
        <f t="shared" si="72"/>
        <v/>
      </c>
      <c r="BS160" s="93" t="str">
        <f t="shared" si="72"/>
        <v/>
      </c>
      <c r="BT160" s="93" t="str">
        <f t="shared" si="72"/>
        <v/>
      </c>
      <c r="BU160" s="93" t="str">
        <f t="shared" si="72"/>
        <v/>
      </c>
      <c r="BV160" s="93" t="str">
        <f t="shared" si="72"/>
        <v/>
      </c>
      <c r="BW160" s="93" t="str">
        <f t="shared" si="72"/>
        <v/>
      </c>
      <c r="BX160" s="93" t="str">
        <f t="shared" si="72"/>
        <v/>
      </c>
      <c r="BY160" s="93" t="str">
        <f t="shared" si="72"/>
        <v/>
      </c>
      <c r="BZ160" s="93" t="str">
        <f t="shared" si="72"/>
        <v/>
      </c>
      <c r="CA160" s="93" t="str">
        <f t="shared" si="72"/>
        <v/>
      </c>
      <c r="CB160" s="93" t="str">
        <f t="shared" si="72"/>
        <v/>
      </c>
      <c r="CC160" s="90">
        <f t="shared" si="60"/>
        <v>0</v>
      </c>
      <c r="CD160" s="90">
        <f t="shared" si="61"/>
        <v>0</v>
      </c>
      <c r="CE160" s="88">
        <f t="shared" si="62"/>
        <v>0</v>
      </c>
      <c r="CF160" s="138" t="str">
        <f t="shared" si="63"/>
        <v/>
      </c>
      <c r="CG160" s="96" t="str">
        <f t="shared" si="64"/>
        <v/>
      </c>
      <c r="CH160" s="96" t="str">
        <f t="shared" si="65"/>
        <v/>
      </c>
      <c r="CI160" s="96" t="str">
        <f t="shared" si="66"/>
        <v/>
      </c>
      <c r="CJ160" s="262"/>
      <c r="CK160" s="262"/>
      <c r="CL160" s="262"/>
      <c r="CM160" s="262"/>
      <c r="CN160" s="262"/>
      <c r="CO160" s="262"/>
      <c r="CP160" s="262"/>
      <c r="CQ160" s="262"/>
      <c r="CR160" s="262"/>
      <c r="CS160" s="262"/>
      <c r="CT160" s="262"/>
      <c r="CU160" s="262"/>
      <c r="CV160" s="262"/>
      <c r="CW160" s="262"/>
      <c r="CX160" s="262"/>
      <c r="CY160" s="262"/>
      <c r="CZ160" s="262"/>
      <c r="DA160" s="262"/>
      <c r="DB160" s="262"/>
      <c r="DC160" s="262"/>
      <c r="DD160" s="262"/>
      <c r="DE160" s="262"/>
      <c r="DF160" s="262"/>
      <c r="DG160" s="262"/>
      <c r="DH160" s="102">
        <f t="shared" si="67"/>
        <v>0</v>
      </c>
      <c r="DI160" s="100">
        <f t="shared" si="68"/>
        <v>0</v>
      </c>
      <c r="DJ160" s="98">
        <f t="shared" si="69"/>
        <v>0</v>
      </c>
      <c r="DK160" s="100">
        <f t="shared" si="70"/>
        <v>0</v>
      </c>
    </row>
    <row r="161" spans="1:115" ht="42" customHeight="1" thickBot="1" x14ac:dyDescent="0.2">
      <c r="A161" s="32">
        <v>151</v>
      </c>
      <c r="B161" s="241"/>
      <c r="C161" s="198"/>
      <c r="D161" s="242"/>
      <c r="E161" s="201"/>
      <c r="F161" s="83"/>
      <c r="G161" s="198"/>
      <c r="H161" s="198"/>
      <c r="I161" s="198"/>
      <c r="J161" s="198"/>
      <c r="K161" s="80"/>
      <c r="L161" s="106"/>
      <c r="M161" s="106"/>
      <c r="N161" s="208"/>
      <c r="O161" s="87"/>
      <c r="P161" s="83"/>
      <c r="Q161" s="84"/>
      <c r="R161" s="80"/>
      <c r="S161" s="192"/>
      <c r="T161" s="77"/>
      <c r="U161" s="78"/>
      <c r="V161" s="77"/>
      <c r="W161" s="78"/>
      <c r="X161" s="79"/>
      <c r="Y161" s="198"/>
      <c r="Z161" s="80"/>
      <c r="AA161" s="198"/>
      <c r="AB161" s="81"/>
      <c r="AC161" s="201"/>
      <c r="AD161" s="198"/>
      <c r="AE161" s="198"/>
      <c r="AF161" s="217"/>
      <c r="AG161" s="82"/>
      <c r="AH161" s="80"/>
      <c r="AI161" s="80"/>
      <c r="AJ161" s="198"/>
      <c r="AK161" s="198"/>
      <c r="AL161" s="35"/>
      <c r="AM161" s="83"/>
      <c r="AN161" s="188" t="str">
        <f>IF($AL161="","",VLOOKUP($AL161,国・地域コード!B153:D324,3,0))</f>
        <v/>
      </c>
      <c r="AO161" s="80"/>
      <c r="AP161" s="83"/>
      <c r="AQ161" s="83"/>
      <c r="AR161" s="83"/>
      <c r="AS161" s="83"/>
      <c r="AT161" s="35"/>
      <c r="AU161" s="35"/>
      <c r="AV161" s="232"/>
      <c r="AW161" s="356"/>
      <c r="AX161" s="356"/>
      <c r="AY161" s="356"/>
      <c r="AZ161" s="356"/>
      <c r="BA161" s="356"/>
      <c r="BB161" s="356"/>
      <c r="BC161" s="137" t="str">
        <f t="shared" si="57"/>
        <v/>
      </c>
      <c r="BD161" s="137" t="str">
        <f t="shared" si="58"/>
        <v/>
      </c>
      <c r="BE161" s="94" t="str">
        <f t="shared" si="56"/>
        <v/>
      </c>
      <c r="BF161" s="94" t="str">
        <f t="shared" si="56"/>
        <v/>
      </c>
      <c r="BG161" s="94" t="str">
        <f t="shared" si="56"/>
        <v/>
      </c>
      <c r="BH161" s="94" t="str">
        <f t="shared" si="56"/>
        <v/>
      </c>
      <c r="BI161" s="94" t="str">
        <f t="shared" si="56"/>
        <v/>
      </c>
      <c r="BJ161" s="94" t="str">
        <f t="shared" si="56"/>
        <v/>
      </c>
      <c r="BK161" s="94" t="str">
        <f t="shared" si="56"/>
        <v/>
      </c>
      <c r="BL161" s="94" t="str">
        <f t="shared" si="56"/>
        <v/>
      </c>
      <c r="BM161" s="94" t="str">
        <f t="shared" si="56"/>
        <v/>
      </c>
      <c r="BN161" s="94" t="str">
        <f t="shared" si="56"/>
        <v/>
      </c>
      <c r="BO161" s="94" t="str">
        <f t="shared" si="56"/>
        <v/>
      </c>
      <c r="BP161" s="94" t="str">
        <f t="shared" si="56"/>
        <v/>
      </c>
      <c r="BQ161" s="95" t="str">
        <f t="shared" si="72"/>
        <v/>
      </c>
      <c r="BR161" s="95" t="str">
        <f t="shared" si="72"/>
        <v/>
      </c>
      <c r="BS161" s="95" t="str">
        <f t="shared" si="72"/>
        <v/>
      </c>
      <c r="BT161" s="95" t="str">
        <f t="shared" si="72"/>
        <v/>
      </c>
      <c r="BU161" s="95" t="str">
        <f t="shared" si="72"/>
        <v/>
      </c>
      <c r="BV161" s="95" t="str">
        <f t="shared" si="72"/>
        <v/>
      </c>
      <c r="BW161" s="95" t="str">
        <f t="shared" si="72"/>
        <v/>
      </c>
      <c r="BX161" s="95" t="str">
        <f t="shared" si="72"/>
        <v/>
      </c>
      <c r="BY161" s="95" t="str">
        <f t="shared" si="72"/>
        <v/>
      </c>
      <c r="BZ161" s="95" t="str">
        <f t="shared" si="72"/>
        <v/>
      </c>
      <c r="CA161" s="95" t="str">
        <f t="shared" si="72"/>
        <v/>
      </c>
      <c r="CB161" s="95" t="str">
        <f t="shared" si="72"/>
        <v/>
      </c>
      <c r="CC161" s="91">
        <f t="shared" si="60"/>
        <v>0</v>
      </c>
      <c r="CD161" s="91">
        <f t="shared" si="61"/>
        <v>0</v>
      </c>
      <c r="CE161" s="89">
        <f t="shared" si="62"/>
        <v>0</v>
      </c>
      <c r="CF161" s="139" t="str">
        <f t="shared" si="63"/>
        <v/>
      </c>
      <c r="CG161" s="97" t="str">
        <f t="shared" si="64"/>
        <v/>
      </c>
      <c r="CH161" s="97" t="str">
        <f t="shared" si="65"/>
        <v/>
      </c>
      <c r="CI161" s="97" t="str">
        <f t="shared" si="66"/>
        <v/>
      </c>
      <c r="CJ161" s="321"/>
      <c r="CK161" s="321"/>
      <c r="CL161" s="321"/>
      <c r="CM161" s="321"/>
      <c r="CN161" s="321"/>
      <c r="CO161" s="321"/>
      <c r="CP161" s="321"/>
      <c r="CQ161" s="321"/>
      <c r="CR161" s="321"/>
      <c r="CS161" s="321"/>
      <c r="CT161" s="321"/>
      <c r="CU161" s="321"/>
      <c r="CV161" s="321"/>
      <c r="CW161" s="321"/>
      <c r="CX161" s="321"/>
      <c r="CY161" s="321"/>
      <c r="CZ161" s="321"/>
      <c r="DA161" s="321"/>
      <c r="DB161" s="321"/>
      <c r="DC161" s="321"/>
      <c r="DD161" s="321"/>
      <c r="DE161" s="321"/>
      <c r="DF161" s="321"/>
      <c r="DG161" s="321"/>
      <c r="DH161" s="108">
        <f t="shared" si="67"/>
        <v>0</v>
      </c>
      <c r="DI161" s="103">
        <f t="shared" si="68"/>
        <v>0</v>
      </c>
      <c r="DJ161" s="101">
        <f t="shared" si="69"/>
        <v>0</v>
      </c>
      <c r="DK161" s="101">
        <f t="shared" si="70"/>
        <v>0</v>
      </c>
    </row>
  </sheetData>
  <sheetProtection password="C9D5" sheet="1" formatCells="0" deleteRows="0" autoFilter="0"/>
  <autoFilter ref="A10:DM161"/>
  <dataConsolidate/>
  <phoneticPr fontId="5"/>
  <conditionalFormatting sqref="AC11:AC1048576">
    <cfRule type="expression" dxfId="28" priority="12">
      <formula>$Q11="双方向協定型"</formula>
    </cfRule>
  </conditionalFormatting>
  <conditionalFormatting sqref="AG11 AG13:AG161">
    <cfRule type="expression" dxfId="27" priority="11">
      <formula>#REF!="無"</formula>
    </cfRule>
  </conditionalFormatting>
  <conditionalFormatting sqref="BE11:BP11 BE12:CB12">
    <cfRule type="expression" dxfId="26" priority="10">
      <formula>COUNTIF($BE11:$CB11,"○")&gt;=13</formula>
    </cfRule>
  </conditionalFormatting>
  <conditionalFormatting sqref="BQ11:CB11">
    <cfRule type="expression" dxfId="25" priority="9">
      <formula>COUNTIF($BE11:$CB11,"○")&gt;=13</formula>
    </cfRule>
  </conditionalFormatting>
  <conditionalFormatting sqref="BE13:BP161">
    <cfRule type="expression" dxfId="24" priority="8">
      <formula>COUNTIF($BE13:$CB13,"○")&gt;=13</formula>
    </cfRule>
  </conditionalFormatting>
  <conditionalFormatting sqref="BQ13:CB161">
    <cfRule type="expression" dxfId="23" priority="7">
      <formula>COUNTIF($BE13:$CB13,"○")&gt;=13</formula>
    </cfRule>
  </conditionalFormatting>
  <conditionalFormatting sqref="AU11:AU1048576">
    <cfRule type="expression" dxfId="22" priority="6">
      <formula>$Q11="短期研修・研究型"</formula>
    </cfRule>
  </conditionalFormatting>
  <conditionalFormatting sqref="AG12">
    <cfRule type="expression" dxfId="21" priority="4">
      <formula>#REF!="無"</formula>
    </cfRule>
  </conditionalFormatting>
  <dataValidations count="19">
    <dataValidation type="list" allowBlank="1" showInputMessage="1" showErrorMessage="1" sqref="F11:F161">
      <formula1>"取消,補欠"</formula1>
    </dataValidation>
    <dataValidation type="list" allowBlank="1" showInputMessage="1" showErrorMessage="1" sqref="AJ11:AJ161">
      <formula1>"U,M,D,J,C,C(専攻科),P"</formula1>
    </dataValidation>
    <dataValidation type="list" allowBlank="1" showInputMessage="1" showErrorMessage="1" sqref="Q11:Q161">
      <formula1>"双方向協定型,短期研修・研究型"</formula1>
    </dataValidation>
    <dataValidation type="list" imeMode="off" allowBlank="1" showInputMessage="1" showErrorMessage="1" sqref="AU11:AU161">
      <formula1>"記載あり"</formula1>
    </dataValidation>
    <dataValidation type="list" allowBlank="1" showInputMessage="1" showErrorMessage="1" sqref="AG11:AG161">
      <formula1>"給付奨学金の併給なし,月額60，000円以下,月額60，001円以上70，000円以下,月額70，001円以上80，000円以下,月額80，001円以上100，000円以下"</formula1>
    </dataValidation>
    <dataValidation type="textLength" imeMode="halfAlpha" operator="equal" allowBlank="1" showInputMessage="1" showErrorMessage="1" sqref="AL11:AL1048576">
      <formula1>3</formula1>
    </dataValidation>
    <dataValidation type="date" allowBlank="1" showInputMessage="1" showErrorMessage="1" sqref="X1:X8 X10:X1048576">
      <formula1>1</formula1>
      <formula2>42004</formula2>
    </dataValidation>
    <dataValidation imeMode="halfKatakana" allowBlank="1" showInputMessage="1" showErrorMessage="1" sqref="V11:W161"/>
    <dataValidation type="list" allowBlank="1" showInputMessage="1" showErrorMessage="1" sqref="Y11:Y161">
      <formula1>"男,女"</formula1>
    </dataValidation>
    <dataValidation type="list" allowBlank="1" showInputMessage="1" showErrorMessage="1" sqref="AE20:AE161 AE12">
      <formula1>"○,不要"</formula1>
    </dataValidation>
    <dataValidation type="list" allowBlank="1" showInputMessage="1" showErrorMessage="1" sqref="AV11:AV161">
      <formula1>"有,無"</formula1>
    </dataValidation>
    <dataValidation type="textLength" operator="equal" allowBlank="1" showInputMessage="1" showErrorMessage="1" sqref="P11:P161">
      <formula1>13</formula1>
    </dataValidation>
    <dataValidation imeMode="off" allowBlank="1" showInputMessage="1" showErrorMessage="1" sqref="AP11:AP161 AS11:AS161"/>
    <dataValidation type="list" allowBlank="1" showInputMessage="1" showErrorMessage="1" sqref="H11:I161 E11:E161">
      <formula1>"1,2,3,4,5,6,7,8,9,10,11,12,"</formula1>
    </dataValidation>
    <dataValidation type="list" allowBlank="1" showInputMessage="1" showErrorMessage="1" sqref="AE15:AF19 AF20:AF161 AF12 AD11:AF11 AD13:AF14 AA11:AA161 B11:D161 J11:J161 AD12 AD15:AD161">
      <formula1>"○"</formula1>
    </dataValidation>
    <dataValidation operator="equal" allowBlank="1" showInputMessage="1" showErrorMessage="1" sqref="O11:O161"/>
    <dataValidation type="list" allowBlank="1" showInputMessage="1" showErrorMessage="1" sqref="AB11:AB161">
      <formula1>"2.3以上（2.3相当以上）,2.0以上2.3未満（2.0相当以上2.3相当未満）"</formula1>
    </dataValidation>
    <dataValidation type="list" allowBlank="1" showInputMessage="1" showErrorMessage="1" sqref="Z11:Z161">
      <formula1>"日本国籍,日本永住権"</formula1>
    </dataValidation>
    <dataValidation type="list" imeMode="off" allowBlank="1" showInputMessage="1" showErrorMessage="1" sqref="AT11:AT161">
      <formula1>"協定,Ｃ協定,合意,Ｃ合意"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4" fitToWidth="2" orientation="landscape" horizontalDpi="300" verticalDpi="300" r:id="rId1"/>
  <headerFooter alignWithMargins="0">
    <oddFooter>&amp;C&amp;P</oddFooter>
  </headerFooter>
  <colBreaks count="1" manualBreakCount="1">
    <brk id="6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160"/>
  <sheetViews>
    <sheetView tabSelected="1" zoomScale="80" zoomScaleNormal="80" zoomScaleSheetLayoutView="70" workbookViewId="0">
      <selection activeCell="O12" sqref="O12"/>
    </sheetView>
  </sheetViews>
  <sheetFormatPr defaultRowHeight="13.5" outlineLevelRow="1" x14ac:dyDescent="0.15"/>
  <cols>
    <col min="1" max="1" width="4" style="1" customWidth="1"/>
    <col min="2" max="2" width="4.375" style="1" customWidth="1"/>
    <col min="3" max="3" width="5.875" style="1" customWidth="1"/>
    <col min="4" max="4" width="4.25" style="1" customWidth="1"/>
    <col min="5" max="6" width="5.25" style="1" customWidth="1"/>
    <col min="7" max="7" width="7.25" style="1" customWidth="1"/>
    <col min="8" max="8" width="5.25" style="1" customWidth="1"/>
    <col min="9" max="10" width="5.25" style="4" customWidth="1"/>
    <col min="11" max="11" width="18.125" style="4" customWidth="1"/>
    <col min="12" max="13" width="8.375" style="4" customWidth="1"/>
    <col min="14" max="14" width="9" style="2"/>
    <col min="15" max="15" width="11.125" style="215" customWidth="1"/>
    <col min="16" max="16" width="14.875" style="2" customWidth="1"/>
    <col min="17" max="17" width="8.125" style="2" customWidth="1"/>
    <col min="18" max="18" width="26.625" style="2" customWidth="1"/>
    <col min="19" max="19" width="17.25" style="2" customWidth="1"/>
    <col min="20" max="23" width="7" style="2" customWidth="1"/>
    <col min="24" max="24" width="11" style="2" customWidth="1"/>
    <col min="25" max="25" width="4.375" style="2" customWidth="1"/>
    <col min="26" max="26" width="9.375" style="193" customWidth="1"/>
    <col min="27" max="27" width="6.25" style="2" customWidth="1"/>
    <col min="28" max="28" width="17.125" style="2" customWidth="1"/>
    <col min="29" max="29" width="10.375" style="2" customWidth="1"/>
    <col min="30" max="31" width="6.25" style="2" customWidth="1"/>
    <col min="32" max="32" width="7.875" style="2" customWidth="1"/>
    <col min="33" max="33" width="24.625" style="2" customWidth="1"/>
    <col min="34" max="34" width="16.25" style="2" customWidth="1"/>
    <col min="35" max="35" width="12.125" style="2" customWidth="1"/>
    <col min="36" max="36" width="6.25" style="2" customWidth="1"/>
    <col min="37" max="37" width="5.375" style="2" customWidth="1"/>
    <col min="38" max="38" width="4.625" style="3" customWidth="1"/>
    <col min="39" max="39" width="10.625" style="223" customWidth="1"/>
    <col min="40" max="40" width="5.625" style="3" customWidth="1"/>
    <col min="41" max="41" width="8.625" style="32" customWidth="1"/>
    <col min="42" max="42" width="25.625" style="223" customWidth="1"/>
    <col min="43" max="45" width="15.625" style="223" customWidth="1"/>
    <col min="46" max="47" width="8.375" style="3" customWidth="1"/>
    <col min="48" max="48" width="5.75" style="3" customWidth="1"/>
    <col min="49" max="54" width="6" style="260" customWidth="1"/>
    <col min="55" max="56" width="10.625" style="2" customWidth="1"/>
    <col min="57" max="80" width="9.25" style="1" customWidth="1"/>
    <col min="81" max="81" width="6.875" style="1" customWidth="1"/>
    <col min="82" max="82" width="6.625" style="1" customWidth="1"/>
    <col min="83" max="83" width="7.25" style="1" customWidth="1"/>
    <col min="84" max="84" width="8.25" style="1" customWidth="1"/>
    <col min="85" max="86" width="10.125" style="1" customWidth="1"/>
    <col min="87" max="87" width="12.375" style="1" customWidth="1"/>
    <col min="88" max="111" width="8.875" style="1" customWidth="1"/>
    <col min="112" max="112" width="9" style="1"/>
    <col min="113" max="115" width="9.75" style="1" customWidth="1"/>
    <col min="116" max="16384" width="9" style="1"/>
  </cols>
  <sheetData>
    <row r="1" spans="1:117" s="5" customFormat="1" ht="39.75" customHeight="1" x14ac:dyDescent="0.15">
      <c r="B1" s="107" t="s">
        <v>340</v>
      </c>
      <c r="E1" s="6"/>
      <c r="G1" s="7"/>
      <c r="H1" s="7"/>
      <c r="I1" s="7"/>
      <c r="J1" s="7"/>
      <c r="K1" s="7"/>
      <c r="L1" s="7"/>
      <c r="M1" s="7"/>
      <c r="N1" s="202"/>
      <c r="O1" s="209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  <c r="AM1" s="219"/>
      <c r="AN1" s="9"/>
      <c r="AO1" s="10"/>
      <c r="AP1" s="219"/>
      <c r="AQ1" s="219"/>
      <c r="AR1" s="219"/>
      <c r="AS1" s="219"/>
      <c r="AT1" s="9"/>
      <c r="AU1" s="9"/>
      <c r="AV1" s="9"/>
      <c r="AW1" s="246"/>
      <c r="AX1" s="246"/>
      <c r="AY1" s="246"/>
      <c r="AZ1" s="246"/>
      <c r="BA1" s="246"/>
      <c r="BB1" s="246"/>
      <c r="BC1" s="233"/>
      <c r="BD1" s="233"/>
      <c r="CC1" s="7"/>
      <c r="CD1" s="7"/>
      <c r="CE1" s="7"/>
      <c r="CF1" s="7"/>
      <c r="CG1" s="7"/>
      <c r="CH1" s="7"/>
      <c r="CI1" s="7"/>
    </row>
    <row r="2" spans="1:117" s="5" customFormat="1" ht="22.5" customHeight="1" x14ac:dyDescent="0.15">
      <c r="B2" s="6"/>
      <c r="E2" s="6"/>
      <c r="G2" s="7"/>
      <c r="H2" s="7"/>
      <c r="I2" s="7"/>
      <c r="J2" s="7"/>
      <c r="K2" s="7"/>
      <c r="L2" s="7"/>
      <c r="M2" s="7"/>
      <c r="N2" s="202"/>
      <c r="O2" s="209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/>
      <c r="AM2" s="219"/>
      <c r="AN2" s="9"/>
      <c r="AO2" s="10"/>
      <c r="AP2" s="219"/>
      <c r="AQ2" s="219"/>
      <c r="AR2" s="219"/>
      <c r="AS2" s="224"/>
      <c r="AT2" s="59"/>
      <c r="AU2" s="59"/>
      <c r="AV2" s="59"/>
      <c r="AW2" s="247"/>
      <c r="AX2" s="248"/>
      <c r="AY2" s="248"/>
      <c r="AZ2" s="248"/>
      <c r="BA2" s="248"/>
      <c r="BB2" s="249"/>
      <c r="BC2" s="37"/>
      <c r="BD2" s="37"/>
      <c r="BE2" s="12"/>
      <c r="CC2" s="7"/>
      <c r="CD2" s="7"/>
      <c r="CE2" s="7"/>
      <c r="CF2" s="7"/>
      <c r="CG2" s="7"/>
      <c r="CH2" s="7"/>
      <c r="CI2" s="7"/>
    </row>
    <row r="3" spans="1:117" s="5" customFormat="1" ht="22.5" customHeight="1" x14ac:dyDescent="0.15">
      <c r="B3" s="6"/>
      <c r="C3" s="11" t="s">
        <v>335</v>
      </c>
      <c r="E3" s="6"/>
      <c r="F3" s="11"/>
      <c r="G3" s="7"/>
      <c r="H3" s="7"/>
      <c r="I3" s="7"/>
      <c r="J3" s="7"/>
      <c r="K3" s="7"/>
      <c r="L3" s="7"/>
      <c r="M3" s="7"/>
      <c r="N3" s="202"/>
      <c r="O3" s="21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M3" s="219"/>
      <c r="AN3" s="9"/>
      <c r="AO3" s="10"/>
      <c r="AP3" s="219"/>
      <c r="AQ3" s="219"/>
      <c r="AR3" s="219"/>
      <c r="AS3" s="224"/>
      <c r="AT3" s="59"/>
      <c r="AU3" s="59"/>
      <c r="AV3" s="59"/>
      <c r="AW3" s="250"/>
      <c r="AX3" s="251"/>
      <c r="AY3" s="251"/>
      <c r="AZ3" s="250"/>
      <c r="BA3" s="251"/>
      <c r="BB3" s="249"/>
      <c r="BC3" s="37"/>
      <c r="BD3" s="37"/>
      <c r="BE3" s="12"/>
      <c r="CC3" s="7"/>
      <c r="CD3" s="7"/>
      <c r="CE3" s="7"/>
      <c r="CF3" s="7"/>
      <c r="CG3" s="7"/>
      <c r="CH3" s="7"/>
      <c r="CI3" s="7"/>
      <c r="CK3" s="110"/>
      <c r="CL3" s="110"/>
      <c r="CM3" s="110"/>
      <c r="CN3" s="110"/>
      <c r="CO3" s="110"/>
      <c r="CP3" s="110"/>
    </row>
    <row r="4" spans="1:117" s="5" customFormat="1" ht="22.5" customHeight="1" x14ac:dyDescent="0.15">
      <c r="C4" s="11" t="s">
        <v>205</v>
      </c>
      <c r="F4" s="11"/>
      <c r="G4" s="7"/>
      <c r="H4" s="7"/>
      <c r="I4" s="7"/>
      <c r="J4" s="7"/>
      <c r="K4" s="7"/>
      <c r="L4" s="7"/>
      <c r="M4" s="7"/>
      <c r="N4" s="8"/>
      <c r="O4" s="21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219"/>
      <c r="AN4" s="9"/>
      <c r="AO4" s="10"/>
      <c r="AP4" s="219"/>
      <c r="AQ4" s="219"/>
      <c r="AR4" s="219"/>
      <c r="AS4" s="224"/>
      <c r="AT4" s="59"/>
      <c r="AU4" s="59"/>
      <c r="AV4" s="59"/>
      <c r="AW4" s="250"/>
      <c r="AX4" s="252"/>
      <c r="AY4" s="252"/>
      <c r="AZ4" s="250"/>
      <c r="BA4" s="252"/>
      <c r="BB4" s="249"/>
      <c r="BC4" s="37"/>
      <c r="BD4" s="37"/>
      <c r="CC4" s="7"/>
      <c r="CD4" s="7"/>
      <c r="CE4" s="7"/>
      <c r="CF4" s="7"/>
      <c r="CG4" s="7"/>
      <c r="CH4" s="7"/>
      <c r="CI4" s="7"/>
      <c r="CK4" s="110"/>
      <c r="CL4" s="110"/>
      <c r="CM4" s="110"/>
      <c r="CN4" s="110"/>
      <c r="CO4" s="110"/>
      <c r="CP4" s="110"/>
      <c r="DM4" s="53"/>
    </row>
    <row r="5" spans="1:117" s="43" customFormat="1" ht="24" hidden="1" customHeight="1" outlineLevel="1" x14ac:dyDescent="0.15">
      <c r="A5" s="41" t="s">
        <v>211</v>
      </c>
      <c r="B5" s="42"/>
      <c r="E5" s="42"/>
      <c r="G5" s="44"/>
      <c r="H5" s="44"/>
      <c r="I5" s="44"/>
      <c r="J5" s="44"/>
      <c r="K5" s="44"/>
      <c r="L5" s="45"/>
      <c r="M5" s="45"/>
      <c r="N5" s="203"/>
      <c r="O5" s="211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220"/>
      <c r="AN5" s="47"/>
      <c r="AO5" s="48"/>
      <c r="AP5" s="220"/>
      <c r="AQ5" s="220"/>
      <c r="AR5" s="225"/>
      <c r="AS5" s="226"/>
      <c r="AT5" s="227"/>
      <c r="AU5" s="229"/>
      <c r="AV5" s="227"/>
      <c r="AW5" s="253"/>
      <c r="AX5" s="254"/>
      <c r="AY5" s="254"/>
      <c r="AZ5" s="254"/>
      <c r="BA5" s="254"/>
      <c r="BB5" s="255"/>
      <c r="BC5" s="234"/>
      <c r="BD5" s="234"/>
      <c r="BE5" s="49">
        <v>4</v>
      </c>
      <c r="BF5" s="50">
        <v>5</v>
      </c>
      <c r="BG5" s="50">
        <v>6</v>
      </c>
      <c r="BH5" s="50">
        <v>7</v>
      </c>
      <c r="BI5" s="50">
        <v>8</v>
      </c>
      <c r="BJ5" s="50">
        <v>9</v>
      </c>
      <c r="BK5" s="50">
        <v>10</v>
      </c>
      <c r="BL5" s="50">
        <v>11</v>
      </c>
      <c r="BM5" s="50">
        <v>12</v>
      </c>
      <c r="BN5" s="50">
        <v>1</v>
      </c>
      <c r="BO5" s="50">
        <v>2</v>
      </c>
      <c r="BP5" s="50">
        <v>3</v>
      </c>
      <c r="BQ5" s="50">
        <v>4</v>
      </c>
      <c r="BR5" s="50">
        <v>5</v>
      </c>
      <c r="BS5" s="50">
        <v>6</v>
      </c>
      <c r="BT5" s="50">
        <v>7</v>
      </c>
      <c r="BU5" s="50">
        <v>8</v>
      </c>
      <c r="BV5" s="50">
        <v>9</v>
      </c>
      <c r="BW5" s="50">
        <v>10</v>
      </c>
      <c r="BX5" s="50">
        <v>11</v>
      </c>
      <c r="BY5" s="50">
        <v>12</v>
      </c>
      <c r="BZ5" s="50">
        <v>1</v>
      </c>
      <c r="CA5" s="50">
        <v>2</v>
      </c>
      <c r="CB5" s="50">
        <v>3</v>
      </c>
      <c r="CC5" s="51"/>
      <c r="CD5" s="51"/>
      <c r="CE5" s="51"/>
      <c r="CF5" s="51"/>
      <c r="CG5" s="51"/>
      <c r="CH5" s="51"/>
      <c r="CI5" s="44"/>
    </row>
    <row r="6" spans="1:117" s="36" customFormat="1" ht="22.5" customHeight="1" collapsed="1" x14ac:dyDescent="0.15">
      <c r="B6" s="54"/>
      <c r="E6" s="54"/>
      <c r="G6" s="12"/>
      <c r="H6" s="12"/>
      <c r="I6" s="12"/>
      <c r="J6" s="12"/>
      <c r="K6" s="12"/>
      <c r="L6" s="55"/>
      <c r="M6" s="55"/>
      <c r="N6" s="204"/>
      <c r="O6" s="212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/>
      <c r="AM6" s="221"/>
      <c r="AN6" s="39"/>
      <c r="AO6" s="40"/>
      <c r="AP6" s="221"/>
      <c r="AQ6" s="221"/>
      <c r="AR6" s="221"/>
      <c r="AS6" s="224"/>
      <c r="AT6" s="59"/>
      <c r="AU6" s="59"/>
      <c r="AV6" s="59"/>
      <c r="AW6" s="247"/>
      <c r="AX6" s="256"/>
      <c r="AY6" s="256"/>
      <c r="AZ6" s="256"/>
      <c r="BA6" s="256"/>
      <c r="BB6" s="249"/>
      <c r="BC6" s="37"/>
      <c r="BD6" s="235"/>
      <c r="BE6" s="52">
        <v>42826</v>
      </c>
      <c r="BF6" s="56">
        <v>42856</v>
      </c>
      <c r="BG6" s="52">
        <v>42887</v>
      </c>
      <c r="BH6" s="56">
        <v>42917</v>
      </c>
      <c r="BI6" s="52">
        <v>42948</v>
      </c>
      <c r="BJ6" s="52">
        <v>42979</v>
      </c>
      <c r="BK6" s="56">
        <v>43009</v>
      </c>
      <c r="BL6" s="52">
        <v>43040</v>
      </c>
      <c r="BM6" s="56">
        <v>43070</v>
      </c>
      <c r="BN6" s="52">
        <v>43101</v>
      </c>
      <c r="BO6" s="52">
        <v>43132</v>
      </c>
      <c r="BP6" s="56">
        <v>43160</v>
      </c>
      <c r="BQ6" s="52">
        <v>43191</v>
      </c>
      <c r="BR6" s="56">
        <v>43221</v>
      </c>
      <c r="BS6" s="52">
        <v>43252</v>
      </c>
      <c r="BT6" s="56">
        <v>43282</v>
      </c>
      <c r="BU6" s="52">
        <v>43313</v>
      </c>
      <c r="BV6" s="52">
        <v>43344</v>
      </c>
      <c r="BW6" s="56">
        <v>43374</v>
      </c>
      <c r="BX6" s="52">
        <v>43405</v>
      </c>
      <c r="BY6" s="56">
        <v>43435</v>
      </c>
      <c r="BZ6" s="52">
        <v>43466</v>
      </c>
      <c r="CA6" s="52">
        <v>43497</v>
      </c>
      <c r="CB6" s="56">
        <v>43525</v>
      </c>
      <c r="CC6" s="12"/>
      <c r="CD6" s="12"/>
      <c r="CE6" s="12"/>
      <c r="CF6" s="12"/>
      <c r="CG6" s="12"/>
      <c r="CH6" s="12"/>
      <c r="CI6" s="12"/>
    </row>
    <row r="7" spans="1:117" s="36" customFormat="1" ht="22.5" customHeight="1" x14ac:dyDescent="0.15">
      <c r="B7" s="54"/>
      <c r="E7" s="54"/>
      <c r="G7" s="12"/>
      <c r="H7" s="12"/>
      <c r="I7" s="12"/>
      <c r="J7" s="12"/>
      <c r="K7" s="12"/>
      <c r="L7" s="55"/>
      <c r="M7" s="55"/>
      <c r="N7" s="204"/>
      <c r="O7" s="212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  <c r="AM7" s="221"/>
      <c r="AN7" s="39"/>
      <c r="AO7" s="40"/>
      <c r="AP7" s="221"/>
      <c r="AQ7" s="221"/>
      <c r="AR7" s="221"/>
      <c r="AS7" s="224"/>
      <c r="AT7" s="59"/>
      <c r="AU7" s="59"/>
      <c r="AV7" s="59"/>
      <c r="AW7" s="247"/>
      <c r="AX7" s="256"/>
      <c r="AY7" s="256"/>
      <c r="AZ7" s="256"/>
      <c r="BA7" s="256"/>
      <c r="BB7" s="249"/>
      <c r="BC7" s="37"/>
      <c r="BD7" s="236">
        <v>42825</v>
      </c>
      <c r="BE7" s="56">
        <v>42855</v>
      </c>
      <c r="BF7" s="56">
        <v>42886</v>
      </c>
      <c r="BG7" s="56">
        <v>42916</v>
      </c>
      <c r="BH7" s="56">
        <v>42947</v>
      </c>
      <c r="BI7" s="56">
        <v>42978</v>
      </c>
      <c r="BJ7" s="56">
        <v>43008</v>
      </c>
      <c r="BK7" s="56">
        <v>43039</v>
      </c>
      <c r="BL7" s="56">
        <v>43069</v>
      </c>
      <c r="BM7" s="56">
        <v>43100</v>
      </c>
      <c r="BN7" s="56">
        <v>43131</v>
      </c>
      <c r="BO7" s="56">
        <v>43159</v>
      </c>
      <c r="BP7" s="56">
        <v>43190</v>
      </c>
      <c r="BQ7" s="56">
        <v>43220</v>
      </c>
      <c r="BR7" s="56">
        <v>43251</v>
      </c>
      <c r="BS7" s="56">
        <v>43281</v>
      </c>
      <c r="BT7" s="56">
        <v>43312</v>
      </c>
      <c r="BU7" s="56">
        <v>43343</v>
      </c>
      <c r="BV7" s="56">
        <v>43373</v>
      </c>
      <c r="BW7" s="56">
        <v>43404</v>
      </c>
      <c r="BX7" s="56">
        <v>43434</v>
      </c>
      <c r="BY7" s="56">
        <v>43465</v>
      </c>
      <c r="BZ7" s="56">
        <v>43496</v>
      </c>
      <c r="CA7" s="56">
        <v>43524</v>
      </c>
      <c r="CB7" s="56">
        <v>43555</v>
      </c>
      <c r="CC7" s="12"/>
      <c r="CD7" s="12"/>
      <c r="CE7" s="12"/>
      <c r="CF7" s="12"/>
      <c r="CG7" s="12"/>
      <c r="CH7" s="12"/>
      <c r="CI7" s="12"/>
    </row>
    <row r="8" spans="1:117" s="28" customFormat="1" ht="20.100000000000001" customHeight="1" x14ac:dyDescent="0.15">
      <c r="B8" s="28" t="s">
        <v>0</v>
      </c>
      <c r="C8" s="28" t="s">
        <v>0</v>
      </c>
      <c r="D8" s="28" t="s">
        <v>0</v>
      </c>
      <c r="E8" s="28" t="s">
        <v>0</v>
      </c>
      <c r="F8" s="28" t="s">
        <v>0</v>
      </c>
      <c r="G8" s="28" t="s">
        <v>0</v>
      </c>
      <c r="H8" s="28" t="s">
        <v>0</v>
      </c>
      <c r="I8" s="28" t="s">
        <v>0</v>
      </c>
      <c r="J8" s="28" t="s">
        <v>0</v>
      </c>
      <c r="K8" s="28" t="s">
        <v>0</v>
      </c>
      <c r="L8" s="28" t="s">
        <v>0</v>
      </c>
      <c r="M8" s="28" t="s">
        <v>0</v>
      </c>
      <c r="N8" s="29" t="s">
        <v>0</v>
      </c>
      <c r="O8" s="213" t="s">
        <v>0</v>
      </c>
      <c r="P8" s="29" t="s">
        <v>0</v>
      </c>
      <c r="Q8" s="28" t="s">
        <v>0</v>
      </c>
      <c r="R8" s="28" t="s">
        <v>0</v>
      </c>
      <c r="S8" s="30" t="s">
        <v>334</v>
      </c>
      <c r="T8" s="28" t="s">
        <v>0</v>
      </c>
      <c r="U8" s="28" t="s">
        <v>0</v>
      </c>
      <c r="V8" s="28" t="s">
        <v>0</v>
      </c>
      <c r="W8" s="28" t="s">
        <v>0</v>
      </c>
      <c r="X8" s="28" t="s">
        <v>0</v>
      </c>
      <c r="Y8" s="28" t="s">
        <v>0</v>
      </c>
      <c r="Z8" s="28" t="s">
        <v>0</v>
      </c>
      <c r="AA8" s="28" t="s">
        <v>0</v>
      </c>
      <c r="AB8" s="28" t="s">
        <v>0</v>
      </c>
      <c r="AC8" s="28" t="s">
        <v>0</v>
      </c>
      <c r="AD8" s="28" t="s">
        <v>0</v>
      </c>
      <c r="AE8" s="28" t="s">
        <v>0</v>
      </c>
      <c r="AF8" s="28" t="s">
        <v>0</v>
      </c>
      <c r="AG8" s="28" t="s">
        <v>0</v>
      </c>
      <c r="AH8" s="28" t="s">
        <v>0</v>
      </c>
      <c r="AI8" s="28" t="s">
        <v>0</v>
      </c>
      <c r="AJ8" s="28" t="s">
        <v>0</v>
      </c>
      <c r="AK8" s="28" t="s">
        <v>0</v>
      </c>
      <c r="AL8" s="28" t="s">
        <v>0</v>
      </c>
      <c r="AM8" s="222" t="s">
        <v>0</v>
      </c>
      <c r="AN8" s="30" t="s">
        <v>1</v>
      </c>
      <c r="AO8" s="28" t="s">
        <v>0</v>
      </c>
      <c r="AP8" s="222" t="s">
        <v>0</v>
      </c>
      <c r="AQ8" s="222" t="s">
        <v>0</v>
      </c>
      <c r="AR8" s="222" t="s">
        <v>0</v>
      </c>
      <c r="AS8" s="222" t="s">
        <v>0</v>
      </c>
      <c r="AT8" s="28" t="s">
        <v>0</v>
      </c>
      <c r="AU8" s="28" t="s">
        <v>0</v>
      </c>
      <c r="AV8" s="28" t="s">
        <v>0</v>
      </c>
      <c r="AW8" s="257" t="s">
        <v>0</v>
      </c>
      <c r="AX8" s="257" t="s">
        <v>0</v>
      </c>
      <c r="AY8" s="257" t="s">
        <v>0</v>
      </c>
      <c r="AZ8" s="257" t="s">
        <v>0</v>
      </c>
      <c r="BA8" s="257" t="s">
        <v>0</v>
      </c>
      <c r="BB8" s="257" t="s">
        <v>0</v>
      </c>
      <c r="BC8" s="30" t="s">
        <v>1</v>
      </c>
      <c r="BD8" s="30" t="s">
        <v>1</v>
      </c>
      <c r="BE8" s="31" t="s">
        <v>1</v>
      </c>
      <c r="BF8" s="31" t="s">
        <v>1</v>
      </c>
      <c r="BG8" s="31" t="s">
        <v>1</v>
      </c>
      <c r="BH8" s="31" t="s">
        <v>1</v>
      </c>
      <c r="BI8" s="31" t="s">
        <v>1</v>
      </c>
      <c r="BJ8" s="31" t="s">
        <v>1</v>
      </c>
      <c r="BK8" s="31" t="s">
        <v>1</v>
      </c>
      <c r="BL8" s="31" t="s">
        <v>1</v>
      </c>
      <c r="BM8" s="31" t="s">
        <v>1</v>
      </c>
      <c r="BN8" s="31" t="s">
        <v>1</v>
      </c>
      <c r="BO8" s="31" t="s">
        <v>1</v>
      </c>
      <c r="BP8" s="31" t="s">
        <v>1</v>
      </c>
      <c r="BQ8" s="31" t="s">
        <v>1</v>
      </c>
      <c r="BR8" s="31" t="s">
        <v>1</v>
      </c>
      <c r="BS8" s="31" t="s">
        <v>1</v>
      </c>
      <c r="BT8" s="31" t="s">
        <v>1</v>
      </c>
      <c r="BU8" s="31" t="s">
        <v>1</v>
      </c>
      <c r="BV8" s="31" t="s">
        <v>1</v>
      </c>
      <c r="BW8" s="31" t="s">
        <v>1</v>
      </c>
      <c r="BX8" s="31" t="s">
        <v>1</v>
      </c>
      <c r="BY8" s="31" t="s">
        <v>1</v>
      </c>
      <c r="BZ8" s="31" t="s">
        <v>1</v>
      </c>
      <c r="CA8" s="31" t="s">
        <v>1</v>
      </c>
      <c r="CB8" s="31" t="s">
        <v>1</v>
      </c>
      <c r="CC8" s="30" t="s">
        <v>1</v>
      </c>
      <c r="CD8" s="30" t="s">
        <v>1</v>
      </c>
      <c r="CE8" s="30" t="s">
        <v>1</v>
      </c>
      <c r="CF8" s="30" t="s">
        <v>1</v>
      </c>
      <c r="CG8" s="30" t="s">
        <v>1</v>
      </c>
      <c r="CH8" s="30" t="s">
        <v>1</v>
      </c>
      <c r="CI8" s="30" t="s">
        <v>1</v>
      </c>
      <c r="CJ8" s="28" t="s">
        <v>0</v>
      </c>
      <c r="CK8" s="28" t="s">
        <v>0</v>
      </c>
      <c r="CL8" s="28" t="s">
        <v>0</v>
      </c>
      <c r="CM8" s="28" t="s">
        <v>0</v>
      </c>
      <c r="CN8" s="28" t="s">
        <v>0</v>
      </c>
      <c r="CO8" s="28" t="s">
        <v>0</v>
      </c>
      <c r="CP8" s="28" t="s">
        <v>0</v>
      </c>
      <c r="CQ8" s="28" t="s">
        <v>0</v>
      </c>
      <c r="CR8" s="28" t="s">
        <v>0</v>
      </c>
      <c r="CS8" s="28" t="s">
        <v>0</v>
      </c>
      <c r="CT8" s="28" t="s">
        <v>0</v>
      </c>
      <c r="CU8" s="28" t="s">
        <v>0</v>
      </c>
      <c r="CV8" s="28" t="s">
        <v>0</v>
      </c>
      <c r="CW8" s="28" t="s">
        <v>0</v>
      </c>
      <c r="CX8" s="28" t="s">
        <v>0</v>
      </c>
      <c r="CY8" s="28" t="s">
        <v>0</v>
      </c>
      <c r="CZ8" s="28" t="s">
        <v>0</v>
      </c>
      <c r="DA8" s="28" t="s">
        <v>0</v>
      </c>
      <c r="DB8" s="28" t="s">
        <v>0</v>
      </c>
      <c r="DC8" s="28" t="s">
        <v>0</v>
      </c>
      <c r="DD8" s="28" t="s">
        <v>0</v>
      </c>
      <c r="DE8" s="28" t="s">
        <v>0</v>
      </c>
      <c r="DF8" s="28" t="s">
        <v>0</v>
      </c>
      <c r="DG8" s="28" t="s">
        <v>0</v>
      </c>
      <c r="DH8" s="30" t="s">
        <v>1</v>
      </c>
      <c r="DI8" s="30" t="s">
        <v>1</v>
      </c>
      <c r="DJ8" s="30" t="s">
        <v>1</v>
      </c>
      <c r="DK8" s="30" t="s">
        <v>1</v>
      </c>
    </row>
    <row r="9" spans="1:117" s="59" customFormat="1" ht="20.100000000000001" customHeight="1" thickBot="1" x14ac:dyDescent="0.2">
      <c r="A9" s="57" t="s">
        <v>295</v>
      </c>
      <c r="B9" s="58">
        <v>1</v>
      </c>
      <c r="C9" s="58">
        <v>2</v>
      </c>
      <c r="D9" s="58">
        <v>3</v>
      </c>
      <c r="E9" s="58">
        <v>4</v>
      </c>
      <c r="F9" s="58">
        <v>5</v>
      </c>
      <c r="G9" s="58">
        <v>6</v>
      </c>
      <c r="H9" s="58">
        <v>7</v>
      </c>
      <c r="I9" s="58">
        <v>8</v>
      </c>
      <c r="J9" s="58">
        <v>9</v>
      </c>
      <c r="K9" s="58">
        <v>10</v>
      </c>
      <c r="L9" s="58">
        <v>11</v>
      </c>
      <c r="M9" s="58">
        <v>12</v>
      </c>
      <c r="N9" s="58">
        <v>13</v>
      </c>
      <c r="O9" s="214">
        <v>14</v>
      </c>
      <c r="P9" s="58">
        <v>15</v>
      </c>
      <c r="Q9" s="58">
        <v>16</v>
      </c>
      <c r="R9" s="58">
        <v>17</v>
      </c>
      <c r="S9" s="58">
        <v>18</v>
      </c>
      <c r="T9" s="58">
        <v>19</v>
      </c>
      <c r="U9" s="58">
        <v>20</v>
      </c>
      <c r="V9" s="58">
        <v>21</v>
      </c>
      <c r="W9" s="58">
        <v>22</v>
      </c>
      <c r="X9" s="58">
        <v>23</v>
      </c>
      <c r="Y9" s="58">
        <v>24</v>
      </c>
      <c r="Z9" s="58">
        <v>25</v>
      </c>
      <c r="AA9" s="58">
        <v>26</v>
      </c>
      <c r="AB9" s="58">
        <v>27</v>
      </c>
      <c r="AC9" s="58">
        <v>28</v>
      </c>
      <c r="AD9" s="58">
        <v>29</v>
      </c>
      <c r="AE9" s="58">
        <v>30</v>
      </c>
      <c r="AF9" s="58">
        <v>31</v>
      </c>
      <c r="AG9" s="58">
        <v>32</v>
      </c>
      <c r="AH9" s="58">
        <v>33</v>
      </c>
      <c r="AI9" s="58">
        <v>34</v>
      </c>
      <c r="AJ9" s="58">
        <v>35</v>
      </c>
      <c r="AK9" s="58">
        <v>36</v>
      </c>
      <c r="AL9" s="58">
        <v>37</v>
      </c>
      <c r="AM9" s="214">
        <v>38</v>
      </c>
      <c r="AN9" s="58">
        <v>39</v>
      </c>
      <c r="AO9" s="58">
        <v>40</v>
      </c>
      <c r="AP9" s="214">
        <v>41</v>
      </c>
      <c r="AQ9" s="214">
        <v>42</v>
      </c>
      <c r="AR9" s="214">
        <v>43</v>
      </c>
      <c r="AS9" s="214">
        <v>44</v>
      </c>
      <c r="AT9" s="58">
        <v>45</v>
      </c>
      <c r="AU9" s="58">
        <v>46</v>
      </c>
      <c r="AV9" s="58">
        <v>47</v>
      </c>
      <c r="AW9" s="258">
        <v>48</v>
      </c>
      <c r="AX9" s="258">
        <v>49</v>
      </c>
      <c r="AY9" s="258">
        <v>50</v>
      </c>
      <c r="AZ9" s="258">
        <v>51</v>
      </c>
      <c r="BA9" s="258">
        <v>52</v>
      </c>
      <c r="BB9" s="258">
        <v>53</v>
      </c>
      <c r="BC9" s="58">
        <v>54</v>
      </c>
      <c r="BD9" s="58">
        <v>55</v>
      </c>
      <c r="BE9" s="58">
        <v>56</v>
      </c>
      <c r="BF9" s="58">
        <v>57</v>
      </c>
      <c r="BG9" s="58">
        <v>58</v>
      </c>
      <c r="BH9" s="58">
        <v>59</v>
      </c>
      <c r="BI9" s="58">
        <v>60</v>
      </c>
      <c r="BJ9" s="58">
        <v>61</v>
      </c>
      <c r="BK9" s="58">
        <v>62</v>
      </c>
      <c r="BL9" s="58">
        <v>63</v>
      </c>
      <c r="BM9" s="58">
        <v>64</v>
      </c>
      <c r="BN9" s="58">
        <v>65</v>
      </c>
      <c r="BO9" s="58">
        <v>66</v>
      </c>
      <c r="BP9" s="58">
        <v>67</v>
      </c>
      <c r="BQ9" s="58">
        <v>68</v>
      </c>
      <c r="BR9" s="58">
        <v>69</v>
      </c>
      <c r="BS9" s="58">
        <v>70</v>
      </c>
      <c r="BT9" s="58">
        <v>71</v>
      </c>
      <c r="BU9" s="58">
        <v>72</v>
      </c>
      <c r="BV9" s="58">
        <v>73</v>
      </c>
      <c r="BW9" s="58">
        <v>74</v>
      </c>
      <c r="BX9" s="58">
        <v>75</v>
      </c>
      <c r="BY9" s="58">
        <v>76</v>
      </c>
      <c r="BZ9" s="58">
        <v>77</v>
      </c>
      <c r="CA9" s="58">
        <v>78</v>
      </c>
      <c r="CB9" s="58">
        <v>79</v>
      </c>
      <c r="CC9" s="58">
        <v>80</v>
      </c>
      <c r="CD9" s="58">
        <v>81</v>
      </c>
      <c r="CE9" s="58">
        <v>82</v>
      </c>
      <c r="CF9" s="58">
        <v>83</v>
      </c>
      <c r="CG9" s="58">
        <v>84</v>
      </c>
      <c r="CH9" s="58">
        <v>85</v>
      </c>
      <c r="CI9" s="58">
        <v>86</v>
      </c>
      <c r="CJ9" s="58">
        <v>87</v>
      </c>
      <c r="CK9" s="58">
        <v>88</v>
      </c>
      <c r="CL9" s="58">
        <v>89</v>
      </c>
      <c r="CM9" s="58">
        <v>90</v>
      </c>
      <c r="CN9" s="58">
        <v>91</v>
      </c>
      <c r="CO9" s="58">
        <v>92</v>
      </c>
      <c r="CP9" s="58">
        <v>93</v>
      </c>
      <c r="CQ9" s="58">
        <v>94</v>
      </c>
      <c r="CR9" s="58">
        <v>95</v>
      </c>
      <c r="CS9" s="58">
        <v>96</v>
      </c>
      <c r="CT9" s="58">
        <v>97</v>
      </c>
      <c r="CU9" s="58">
        <v>98</v>
      </c>
      <c r="CV9" s="58">
        <v>99</v>
      </c>
      <c r="CW9" s="58">
        <v>100</v>
      </c>
      <c r="CX9" s="58">
        <v>101</v>
      </c>
      <c r="CY9" s="58">
        <v>102</v>
      </c>
      <c r="CZ9" s="58">
        <v>103</v>
      </c>
      <c r="DA9" s="58">
        <v>104</v>
      </c>
      <c r="DB9" s="58">
        <v>105</v>
      </c>
      <c r="DC9" s="58">
        <v>106</v>
      </c>
      <c r="DD9" s="58">
        <v>107</v>
      </c>
      <c r="DE9" s="58">
        <v>108</v>
      </c>
      <c r="DF9" s="58">
        <v>109</v>
      </c>
      <c r="DG9" s="58">
        <v>110</v>
      </c>
      <c r="DH9" s="58">
        <v>111</v>
      </c>
      <c r="DI9" s="99">
        <v>112</v>
      </c>
      <c r="DJ9" s="58">
        <v>113</v>
      </c>
      <c r="DK9" s="99">
        <v>114</v>
      </c>
    </row>
    <row r="10" spans="1:117" s="134" customFormat="1" ht="99" customHeight="1" x14ac:dyDescent="0.15">
      <c r="A10" s="111" t="s">
        <v>212</v>
      </c>
      <c r="B10" s="112" t="s">
        <v>213</v>
      </c>
      <c r="C10" s="112" t="s">
        <v>214</v>
      </c>
      <c r="D10" s="112" t="s">
        <v>215</v>
      </c>
      <c r="E10" s="113" t="s">
        <v>216</v>
      </c>
      <c r="F10" s="115" t="s">
        <v>336</v>
      </c>
      <c r="G10" s="114" t="s">
        <v>217</v>
      </c>
      <c r="H10" s="115" t="s">
        <v>338</v>
      </c>
      <c r="I10" s="115" t="s">
        <v>339</v>
      </c>
      <c r="J10" s="115" t="s">
        <v>337</v>
      </c>
      <c r="K10" s="113" t="s">
        <v>218</v>
      </c>
      <c r="L10" s="116" t="s">
        <v>306</v>
      </c>
      <c r="M10" s="116" t="s">
        <v>307</v>
      </c>
      <c r="N10" s="117" t="s">
        <v>206</v>
      </c>
      <c r="O10" s="243" t="s">
        <v>341</v>
      </c>
      <c r="P10" s="118" t="s">
        <v>207</v>
      </c>
      <c r="Q10" s="118" t="s">
        <v>208</v>
      </c>
      <c r="R10" s="118" t="s">
        <v>209</v>
      </c>
      <c r="S10" s="119" t="s">
        <v>210</v>
      </c>
      <c r="T10" s="120" t="s">
        <v>219</v>
      </c>
      <c r="U10" s="120" t="s">
        <v>220</v>
      </c>
      <c r="V10" s="120" t="s">
        <v>221</v>
      </c>
      <c r="W10" s="120" t="s">
        <v>222</v>
      </c>
      <c r="X10" s="120" t="s">
        <v>223</v>
      </c>
      <c r="Y10" s="120" t="s">
        <v>224</v>
      </c>
      <c r="Z10" s="122" t="s">
        <v>308</v>
      </c>
      <c r="AA10" s="122" t="s">
        <v>310</v>
      </c>
      <c r="AB10" s="141" t="s">
        <v>309</v>
      </c>
      <c r="AC10" s="140" t="s">
        <v>225</v>
      </c>
      <c r="AD10" s="122" t="s">
        <v>311</v>
      </c>
      <c r="AE10" s="122" t="s">
        <v>312</v>
      </c>
      <c r="AF10" s="122" t="s">
        <v>313</v>
      </c>
      <c r="AG10" s="121" t="s">
        <v>226</v>
      </c>
      <c r="AH10" s="120" t="s">
        <v>227</v>
      </c>
      <c r="AI10" s="122" t="s">
        <v>228</v>
      </c>
      <c r="AJ10" s="120" t="s">
        <v>229</v>
      </c>
      <c r="AK10" s="120" t="s">
        <v>230</v>
      </c>
      <c r="AL10" s="123" t="s">
        <v>231</v>
      </c>
      <c r="AM10" s="123" t="s">
        <v>232</v>
      </c>
      <c r="AN10" s="123" t="s">
        <v>233</v>
      </c>
      <c r="AO10" s="123" t="s">
        <v>234</v>
      </c>
      <c r="AP10" s="244" t="s">
        <v>344</v>
      </c>
      <c r="AQ10" s="244" t="s">
        <v>345</v>
      </c>
      <c r="AR10" s="244" t="s">
        <v>343</v>
      </c>
      <c r="AS10" s="244" t="s">
        <v>342</v>
      </c>
      <c r="AT10" s="124" t="s">
        <v>235</v>
      </c>
      <c r="AU10" s="124" t="s">
        <v>294</v>
      </c>
      <c r="AV10" s="124" t="s">
        <v>236</v>
      </c>
      <c r="AW10" s="259" t="s">
        <v>237</v>
      </c>
      <c r="AX10" s="259" t="s">
        <v>238</v>
      </c>
      <c r="AY10" s="259" t="s">
        <v>239</v>
      </c>
      <c r="AZ10" s="259" t="s">
        <v>240</v>
      </c>
      <c r="BA10" s="259" t="s">
        <v>241</v>
      </c>
      <c r="BB10" s="259" t="s">
        <v>242</v>
      </c>
      <c r="BC10" s="125" t="s">
        <v>304</v>
      </c>
      <c r="BD10" s="126" t="s">
        <v>305</v>
      </c>
      <c r="BE10" s="127" t="s">
        <v>243</v>
      </c>
      <c r="BF10" s="127" t="s">
        <v>244</v>
      </c>
      <c r="BG10" s="127" t="s">
        <v>245</v>
      </c>
      <c r="BH10" s="127" t="s">
        <v>246</v>
      </c>
      <c r="BI10" s="127" t="s">
        <v>247</v>
      </c>
      <c r="BJ10" s="127" t="s">
        <v>248</v>
      </c>
      <c r="BK10" s="127" t="s">
        <v>249</v>
      </c>
      <c r="BL10" s="127" t="s">
        <v>250</v>
      </c>
      <c r="BM10" s="127" t="s">
        <v>251</v>
      </c>
      <c r="BN10" s="127" t="s">
        <v>252</v>
      </c>
      <c r="BO10" s="127" t="s">
        <v>253</v>
      </c>
      <c r="BP10" s="127" t="s">
        <v>254</v>
      </c>
      <c r="BQ10" s="128" t="s">
        <v>255</v>
      </c>
      <c r="BR10" s="128" t="s">
        <v>256</v>
      </c>
      <c r="BS10" s="128" t="s">
        <v>257</v>
      </c>
      <c r="BT10" s="128" t="s">
        <v>258</v>
      </c>
      <c r="BU10" s="128" t="s">
        <v>259</v>
      </c>
      <c r="BV10" s="128" t="s">
        <v>260</v>
      </c>
      <c r="BW10" s="128" t="s">
        <v>261</v>
      </c>
      <c r="BX10" s="128" t="s">
        <v>262</v>
      </c>
      <c r="BY10" s="128" t="s">
        <v>263</v>
      </c>
      <c r="BZ10" s="128" t="s">
        <v>291</v>
      </c>
      <c r="CA10" s="128" t="s">
        <v>292</v>
      </c>
      <c r="CB10" s="128" t="s">
        <v>293</v>
      </c>
      <c r="CC10" s="126" t="s">
        <v>296</v>
      </c>
      <c r="CD10" s="126" t="s">
        <v>297</v>
      </c>
      <c r="CE10" s="119" t="s">
        <v>264</v>
      </c>
      <c r="CF10" s="119" t="s">
        <v>265</v>
      </c>
      <c r="CG10" s="126" t="s">
        <v>298</v>
      </c>
      <c r="CH10" s="126" t="s">
        <v>299</v>
      </c>
      <c r="CI10" s="119" t="s">
        <v>266</v>
      </c>
      <c r="CJ10" s="129" t="s">
        <v>267</v>
      </c>
      <c r="CK10" s="129" t="s">
        <v>268</v>
      </c>
      <c r="CL10" s="129" t="s">
        <v>269</v>
      </c>
      <c r="CM10" s="129" t="s">
        <v>270</v>
      </c>
      <c r="CN10" s="129" t="s">
        <v>271</v>
      </c>
      <c r="CO10" s="129" t="s">
        <v>272</v>
      </c>
      <c r="CP10" s="129" t="s">
        <v>273</v>
      </c>
      <c r="CQ10" s="129" t="s">
        <v>274</v>
      </c>
      <c r="CR10" s="129" t="s">
        <v>275</v>
      </c>
      <c r="CS10" s="129" t="s">
        <v>276</v>
      </c>
      <c r="CT10" s="129" t="s">
        <v>277</v>
      </c>
      <c r="CU10" s="129" t="s">
        <v>278</v>
      </c>
      <c r="CV10" s="130" t="s">
        <v>279</v>
      </c>
      <c r="CW10" s="130" t="s">
        <v>280</v>
      </c>
      <c r="CX10" s="130" t="s">
        <v>281</v>
      </c>
      <c r="CY10" s="130" t="s">
        <v>282</v>
      </c>
      <c r="CZ10" s="130" t="s">
        <v>283</v>
      </c>
      <c r="DA10" s="130" t="s">
        <v>284</v>
      </c>
      <c r="DB10" s="130" t="s">
        <v>285</v>
      </c>
      <c r="DC10" s="130" t="s">
        <v>286</v>
      </c>
      <c r="DD10" s="130" t="s">
        <v>287</v>
      </c>
      <c r="DE10" s="130" t="s">
        <v>288</v>
      </c>
      <c r="DF10" s="130" t="s">
        <v>289</v>
      </c>
      <c r="DG10" s="130" t="s">
        <v>290</v>
      </c>
      <c r="DH10" s="131" t="s">
        <v>300</v>
      </c>
      <c r="DI10" s="132" t="s">
        <v>301</v>
      </c>
      <c r="DJ10" s="133" t="s">
        <v>302</v>
      </c>
      <c r="DK10" s="132" t="s">
        <v>303</v>
      </c>
    </row>
    <row r="11" spans="1:117" s="32" customFormat="1" ht="42" customHeight="1" x14ac:dyDescent="0.15">
      <c r="A11" s="32">
        <v>1</v>
      </c>
      <c r="B11" s="238"/>
      <c r="C11" s="195"/>
      <c r="D11" s="359"/>
      <c r="E11" s="199"/>
      <c r="F11" s="67"/>
      <c r="G11" s="195"/>
      <c r="H11" s="195"/>
      <c r="I11" s="195"/>
      <c r="J11" s="195"/>
      <c r="K11" s="64"/>
      <c r="L11" s="104"/>
      <c r="M11" s="104"/>
      <c r="N11" s="205">
        <v>101010</v>
      </c>
      <c r="O11" s="372" t="s">
        <v>457</v>
      </c>
      <c r="P11" s="66"/>
      <c r="Q11" s="68"/>
      <c r="R11" s="194"/>
      <c r="S11" s="34"/>
      <c r="T11" s="61"/>
      <c r="U11" s="62"/>
      <c r="V11" s="61"/>
      <c r="W11" s="62"/>
      <c r="X11" s="63"/>
      <c r="Y11" s="195"/>
      <c r="Z11" s="64"/>
      <c r="AA11" s="195"/>
      <c r="AB11" s="323"/>
      <c r="AC11" s="218"/>
      <c r="AD11" s="195"/>
      <c r="AE11" s="195"/>
      <c r="AF11" s="195"/>
      <c r="AG11" s="65"/>
      <c r="AH11" s="64"/>
      <c r="AI11" s="64"/>
      <c r="AJ11" s="371"/>
      <c r="AK11" s="195"/>
      <c r="AL11" s="60"/>
      <c r="AM11" s="66"/>
      <c r="AN11" s="187" t="str">
        <f>IF($AL11="","",VLOOKUP($AL11,国・地域コード!$B$4:$D$175,3,0))</f>
        <v/>
      </c>
      <c r="AO11" s="64"/>
      <c r="AP11" s="67"/>
      <c r="AQ11" s="67"/>
      <c r="AR11" s="67"/>
      <c r="AS11" s="67"/>
      <c r="AT11" s="228"/>
      <c r="AU11" s="228"/>
      <c r="AV11" s="230"/>
      <c r="AW11" s="349"/>
      <c r="AX11" s="363"/>
      <c r="AY11" s="363"/>
      <c r="AZ11" s="349"/>
      <c r="BA11" s="363"/>
      <c r="BB11" s="363"/>
      <c r="BC11" s="136" t="str">
        <f t="shared" ref="BC11:BC75" si="0">IF(OR($AW11="",$AX11="",$AY11=""),"",DATE($AW11,$AX11,$AY11))</f>
        <v/>
      </c>
      <c r="BD11" s="135" t="str">
        <f>IF(OR($AZ11="",$BA11="",$BB11=""),"",IF(OR(DATE($AZ11,$BA11,$BB11)-$BC11+1&lt;=7,DATE($AZ11,$BA11,$BB11)&gt;=$BC11+365),"",DATE($AZ11,$BA11,$BB11)))</f>
        <v/>
      </c>
      <c r="BE11" s="92" t="str">
        <f t="shared" ref="BE11:BE74" si="1">IF(OR($BC11="",$BD11=""),"",IF($BD11-$BC11+1&gt;=15,IF(AND(BE$7-$BC11+1&gt;=8,$BD11&gt;BE$6,$BD11-BE$6+1&gt;=8),"○",""),IF(OR(AND(BE$7-$BC11+1&lt;=7,$BD11-BF$6+1&lt;=7,$AX11=BE$5),AND(BE$7-$BC11+1&gt;=8,$BD11&gt;=BE$6)),"○","")))</f>
        <v/>
      </c>
      <c r="BF11" s="92" t="str">
        <f>IF(OR($BC11="",$BD11=""),"",IF($BD11-$BC11+1&gt;=15,IF(AND(BF$7-$BC11+1&gt;=8,$BD11&gt;BF$6,$BD11-BF$6+1&gt;=8),"○",""),IF(OR(AND(BF$7-$BC11+1&lt;=7,$BD11-BG$6+1&lt;=7,$AX11=BF$5),AND(BF$7-$BC11+1&gt;=8,$BD11&gt;=BF$6,$BE11="")),"○","")))</f>
        <v/>
      </c>
      <c r="BG11" s="92" t="str">
        <f>IF(OR($BC11="",$BD11=""),"",IF($BD11-$BC11+1&gt;=15,IF(AND(BG$7-$BC11+1&gt;=8,$BD11&gt;BG$6,$BD11-BG$6+1&gt;=8),"○",""),IF(OR(AND(BG$7-$BC11+1&lt;=7,$BD11-BH$6+1&lt;=7,$AX11=BG$5),AND(BG$7-$BC11+1&gt;=8,$BD11&gt;=BG$6,$BF11="")),"○","")))</f>
        <v/>
      </c>
      <c r="BH11" s="92" t="str">
        <f>IF(OR($BC11="",$BD11=""),"",IF($BD11-$BC11+1&gt;=15,IF(AND(BH$7-$BC11+1&gt;=8,$BD11&gt;BH$6,$BD11-BH$6+1&gt;=8),"○",""),IF(OR(AND(BH$7-$BC11+1&lt;=7,$BD11-BI$6+1&lt;=7,$AX11=BH$5),AND(BH$7-$BC11+1&gt;=8,$BD11&gt;=BH$6,$BG11="")),"○","")))</f>
        <v/>
      </c>
      <c r="BI11" s="92" t="str">
        <f>IF(OR($BC11="",$BD11=""),"",IF($BD11-$BC11+1&gt;=15,IF(AND(BI$7-$BC11+1&gt;=8,$BD11&gt;BI$6,$BD11-BI$6+1&gt;=8),"○",""),IF(OR(AND(BI$7-$BC11+1&lt;=7,$BD11-BJ$6+1&lt;=7,$AX11=BI$5),AND(BI$7-$BC11+1&gt;=8,$BD11&gt;=BI$6,$BH11="")),"○","")))</f>
        <v/>
      </c>
      <c r="BJ11" s="92" t="str">
        <f>IF(OR($BC11="",$BD11=""),"",IF($BD11-$BC11+1&gt;=15,IF(AND(BJ$7-$BC11+1&gt;=8,$BD11&gt;BJ$6,$BD11-BJ$6+1&gt;=8),"○",""),IF(OR(AND(BJ$7-$BC11+1&lt;=7,$BD11-BK$6+1&lt;=7,$AX11=BJ$5),AND(BJ$7-$BC11+1&gt;=8,$BD11&gt;=BJ$6,$BI11="")),"○","")))</f>
        <v/>
      </c>
      <c r="BK11" s="92" t="str">
        <f>IF(OR($BC11="",$BD11=""),"",IF($BD11-$BC11+1&gt;=15,IF(AND(BK$7-$BC11+1&gt;=8,$BD11&gt;BK$6,$BD11-BK$6+1&gt;=8),"○",""),IF(OR(AND(BK$7-$BC11+1&lt;=7,$BD11-BL$6+1&lt;=7,$AX11=BK$5),AND(BK$7-$BC11+1&gt;=8,$BD11&gt;=BK$6,$BJ11="")),"○","")))</f>
        <v/>
      </c>
      <c r="BL11" s="92" t="str">
        <f>IF(OR($BC11="",$BD11=""),"",IF($BD11-$BC11+1&gt;=15,IF(AND(BL$7-$BC11+1&gt;=8,$BD11&gt;BL$6,$BD11-BL$6+1&gt;=8),"○",""),IF(OR(AND(BL$7-$BC11+1&lt;=7,$BD11-BM$6+1&lt;=7,$AX11=BL$5),AND(BL$7-$BC11+1&gt;=8,$BD11&gt;=BL$6,$BK11="")),"○","")))</f>
        <v/>
      </c>
      <c r="BM11" s="92" t="str">
        <f>IF(OR($BC11="",$BD11=""),"",IF($BD11-$BC11+1&gt;=15,IF(AND(BM$7-$BC11+1&gt;=8,$BD11&gt;BM$6,$BD11-BM$6+1&gt;=8),"○",""),IF(OR(AND(BM$7-$BC11+1&lt;=7,$BD11-BN$6+1&lt;=7,$AX11=BM$5),AND(BM$7-$BC11+1&gt;=8,$BD11&gt;=BM$6,$BL11="")),"○","")))</f>
        <v/>
      </c>
      <c r="BN11" s="92" t="str">
        <f>IF(OR($BC11="",$BD11=""),"",IF($BD11-$BC11+1&gt;=15,IF(AND(BN$7-$BC11+1&gt;=8,$BD11&gt;BN$6,$BD11-BN$6+1&gt;=8),"○",""),IF(OR(AND(BN$7-$BC11+1&lt;=7,$BD11-BO$6+1&lt;=7,$AX11=BN$5),AND(BN$7-$BC11+1&gt;=8,$BD11&gt;=BN$6,$BM11="")),"○","")))</f>
        <v/>
      </c>
      <c r="BO11" s="92" t="str">
        <f>IF(OR($BC11="",$BD11=""),"",IF($BD11-$BC11+1&gt;=15,IF(AND(BO$7-$BC11+1&gt;=8,$BD11&gt;BO$6,$BD11-BO$6+1&gt;=8),"○",""),IF(OR(AND(BO$7-$BC11+1&lt;=7,$BD11-BP$6+1&lt;=7,$AX11=BO$5),AND(BO$7-$BC11+1&gt;=8,$BD11&gt;=BO$6,$BN11="")),"○","")))</f>
        <v/>
      </c>
      <c r="BP11" s="92" t="str">
        <f>IF(OR($BC11="",$BD11=""),"",IF($BD11-$BC11+1&gt;=15,IF(AND(BP$7-$BC11+1&gt;=8,$BD11&gt;BP$6,$BD11-BP$6+1&gt;=8),"○",""),IF(OR(AND(BP$7-$BC11+1&lt;=7,$BD11-BQ$6+1&lt;=7,$AX11=BP$5),AND(BP$7-$BC11+1&gt;=8,$BD11&gt;=BP$6,$BO11="")),"○","")))</f>
        <v/>
      </c>
      <c r="BQ11" s="93" t="str">
        <f>IF(OR($BC11="",$BD11=""),"",IF($BD11-$BC11+1&gt;=15,IF(AND(BQ$7-$BC11+1&gt;=8,$BD11&gt;BQ$6,$BD11-BQ$6+1&gt;=8),"○",""),IF(OR(AND(BQ$7-$BC11+1&lt;=7,$BD11-BR$6+1&lt;=7,$AX11=BQ$5),AND(BQ$7-$BC11+1&gt;=8,$BD11&gt;=BQ$6,$BP11="")),"○","")))</f>
        <v/>
      </c>
      <c r="BR11" s="93" t="str">
        <f>IF(OR($BC11="",$BD11=""),"",IF($BD11-$BC11+1&gt;=15,IF(AND(BR$7-$BC11+1&gt;=8,$BD11&gt;BR$6,$BD11-BR$6+1&gt;=8),"○",""),IF(OR(AND(BR$7-$BC11+1&lt;=7,$BD11-BS$6+1&lt;=7,$AX11=BR$5),AND(BR$7-$BC11+1&gt;=8,$BD11&gt;=BR$6,$BQ11="")),"○","")))</f>
        <v/>
      </c>
      <c r="BS11" s="93" t="str">
        <f>IF(OR($BC11="",$BD11=""),"",IF($BD11-$BC11+1&gt;=15,IF(AND(BS$7-$BC11+1&gt;=8,$BD11&gt;BS$6,$BD11-BS$6+1&gt;=8),"○",""),IF(OR(AND(BS$7-$BC11+1&lt;=7,$BD11-BT$6+1&lt;=7,$AX11=BS$5),AND(BS$7-$BC11+1&gt;=8,$BD11&gt;=BS$6,$BR11="")),"○","")))</f>
        <v/>
      </c>
      <c r="BT11" s="93" t="str">
        <f>IF(OR($BC11="",$BD11=""),"",IF($BD11-$BC11+1&gt;=15,IF(AND(BT$7-$BC11+1&gt;=8,$BD11&gt;BT$6,$BD11-BT$6+1&gt;=8),"○",""),IF(OR(AND(BT$7-$BC11+1&lt;=7,$BD11-BU$6+1&lt;=7,$AX11=BT$5),AND(BT$7-$BC11+1&gt;=8,$BD11&gt;=BT$6,$BS11="")),"○","")))</f>
        <v/>
      </c>
      <c r="BU11" s="93" t="str">
        <f>IF(OR($BC11="",$BD11=""),"",IF($BD11-$BC11+1&gt;=15,IF(AND(BU$7-$BC11+1&gt;=8,$BD11&gt;BU$6,$BD11-BU$6+1&gt;=8),"○",""),IF(OR(AND(BU$7-$BC11+1&lt;=7,$BD11-BV$6+1&lt;=7,$AX11=BU$5),AND(BU$7-$BC11+1&gt;=8,$BD11&gt;=BU$6,$BT11="")),"○","")))</f>
        <v/>
      </c>
      <c r="BV11" s="93" t="str">
        <f>IF(OR($BC11="",$BD11=""),"",IF($BD11-$BC11+1&gt;=15,IF(AND(BV$7-$BC11+1&gt;=8,$BD11&gt;BV$6,$BD11-BV$6+1&gt;=8),"○",""),IF(OR(AND(BV$7-$BC11+1&lt;=7,$BD11-BW$6+1&lt;=7,$AX11=BV$5),AND(BV$7-$BC11+1&gt;=8,$BD11&gt;=BV$6,$BU11="")),"○","")))</f>
        <v/>
      </c>
      <c r="BW11" s="93" t="str">
        <f>IF(OR($BC11="",$BD11=""),"",IF($BD11-$BC11+1&gt;=15,IF(AND(BW$7-$BC11+1&gt;=8,$BD11&gt;BW$6,$BD11-BW$6+1&gt;=8),"○",""),IF(OR(AND(BW$7-$BC11+1&lt;=7,$BD11-BX$6+1&lt;=7,$AX11=BW$5),AND(BW$7-$BC11+1&gt;=8,$BD11&gt;=BW$6,$BV11="")),"○","")))</f>
        <v/>
      </c>
      <c r="BX11" s="93" t="str">
        <f>IF(OR($BC11="",$BD11=""),"",IF($BD11-$BC11+1&gt;=15,IF(AND(BX$7-$BC11+1&gt;=8,$BD11&gt;BX$6,$BD11-BX$6+1&gt;=8),"○",""),IF(OR(AND(BX$7-$BC11+1&lt;=7,$BD11-BY$6+1&lt;=7,$AX11=BX$5),AND(BX$7-$BC11+1&gt;=8,$BD11&gt;=BX$6,$BW11="")),"○","")))</f>
        <v/>
      </c>
      <c r="BY11" s="93" t="str">
        <f>IF(OR($BC11="",$BD11=""),"",IF($BD11-$BC11+1&gt;=15,IF(AND(BY$7-$BC11+1&gt;=8,$BD11&gt;BY$6,$BD11-BY$6+1&gt;=8),"○",""),IF(OR(AND(BY$7-$BC11+1&lt;=7,$BD11-BZ$6+1&lt;=7,$AX11=BY$5),AND(BY$7-$BC11+1&gt;=8,$BD11&gt;=BY$6,$BX11="")),"○","")))</f>
        <v/>
      </c>
      <c r="BZ11" s="93" t="str">
        <f>IF(OR($BC11="",$BD11=""),"",IF($BD11-$BC11+1&gt;=15,IF(AND(BZ$7-$BC11+1&gt;=8,$BD11&gt;BZ$6,$BD11-BZ$6+1&gt;=8),"○",""),IF(OR(AND(BZ$7-$BC11+1&lt;=7,$BD11-CA$6+1&lt;=7,$AX11=BZ$5),AND(BZ$7-$BC11+1&gt;=8,$BD11&gt;=BZ$6,$BY11="")),"○","")))</f>
        <v/>
      </c>
      <c r="CA11" s="93" t="str">
        <f>IF(OR($BC11="",$BD11=""),"",IF($BD11-$BC11+1&gt;=15,IF(AND(CA$7-$BC11+1&gt;=8,$BD11&gt;CA$6,$BD11-CA$6+1&gt;=8),"○",""),IF(OR(AND(CA$7-$BC11+1&lt;=7,$BD11-CB$6+1&lt;=7,$AX11=CA$5),AND(CA$7-$BC11+1&gt;=8,$BD11&gt;=CA$6,$BZ11="")),"○","")))</f>
        <v/>
      </c>
      <c r="CB11" s="93" t="str">
        <f>IF(OR($BC11="",$BD11=""),"",IF($BD11-$BC11+1&gt;=15,IF(AND(CB$7-$BC11+1&gt;=8,$BD11&gt;CB$6,$BD11-CB$6+1&gt;=8),"○",""),IF(OR(AND(CB$7-$BC11+1&lt;=7,$BD11-CC$6+1&lt;=7,$AX11=CB$5),AND(CB$7-$BC11+1&gt;=8,$BD11&gt;=CB$6,$CA11="")),"○","")))</f>
        <v/>
      </c>
      <c r="CC11" s="90">
        <f t="shared" ref="CC11:CC75" si="2">COUNTIF($BE11:$BP11,"○")</f>
        <v>0</v>
      </c>
      <c r="CD11" s="90">
        <f t="shared" ref="CD11:CD75" si="3">IF(COUNTIF($BQ11:$CB11,"○")=0,0,IF(COUNTIF($BE11:$CB11,"○")&gt;=13,COUNTIF($BQ11:$CB11,"○")-1,COUNTIF($BQ11:$CB11,"○")))</f>
        <v>0</v>
      </c>
      <c r="CE11" s="88">
        <f>$CC11+$CD11</f>
        <v>0</v>
      </c>
      <c r="CF11" s="138" t="str">
        <f>IF($AN11="","",IF($AN11="指定","100,000",IF($AN11="甲","80,000",IF($AN11="乙","70,000",IF($AN11="丙","60,000")))))</f>
        <v/>
      </c>
      <c r="CG11" s="96" t="str">
        <f>IF($CF11="","",($CC11-$H11)*$CF11)</f>
        <v/>
      </c>
      <c r="CH11" s="96" t="str">
        <f>IF($CF11="","",($CD11-$I11)*$CF11)</f>
        <v/>
      </c>
      <c r="CI11" s="96" t="str">
        <f>IF($CF11="","",$CG11+$CH11)</f>
        <v/>
      </c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102">
        <f>SUM(CJ11:CU11)</f>
        <v>0</v>
      </c>
      <c r="DI11" s="109">
        <f>DH11-L11</f>
        <v>0</v>
      </c>
      <c r="DJ11" s="98">
        <f>SUM(CV11:DG11)</f>
        <v>0</v>
      </c>
      <c r="DK11" s="100">
        <f>DJ11-M11</f>
        <v>0</v>
      </c>
      <c r="DL11" s="189"/>
    </row>
    <row r="12" spans="1:117" s="32" customFormat="1" ht="42" customHeight="1" x14ac:dyDescent="0.15">
      <c r="A12" s="32">
        <v>2</v>
      </c>
      <c r="B12" s="239"/>
      <c r="C12" s="196"/>
      <c r="D12" s="245"/>
      <c r="E12" s="200"/>
      <c r="F12" s="75"/>
      <c r="G12" s="196"/>
      <c r="H12" s="196"/>
      <c r="I12" s="196"/>
      <c r="J12" s="196"/>
      <c r="K12" s="237"/>
      <c r="L12" s="105"/>
      <c r="M12" s="105"/>
      <c r="N12" s="206"/>
      <c r="O12" s="86"/>
      <c r="P12" s="190"/>
      <c r="Q12" s="76"/>
      <c r="R12" s="72"/>
      <c r="S12" s="34"/>
      <c r="T12" s="69"/>
      <c r="U12" s="70"/>
      <c r="V12" s="69"/>
      <c r="W12" s="70"/>
      <c r="X12" s="71"/>
      <c r="Y12" s="196"/>
      <c r="Z12" s="72"/>
      <c r="AA12" s="196"/>
      <c r="AB12" s="73"/>
      <c r="AC12" s="200"/>
      <c r="AD12" s="196"/>
      <c r="AE12" s="196"/>
      <c r="AF12" s="196"/>
      <c r="AG12" s="74"/>
      <c r="AH12" s="72"/>
      <c r="AI12" s="72"/>
      <c r="AJ12" s="197"/>
      <c r="AK12" s="195"/>
      <c r="AL12" s="33"/>
      <c r="AM12" s="75"/>
      <c r="AN12" s="187" t="str">
        <f>IF($AL12="","",VLOOKUP($AL12,国・地域コード!$B$4:$D$175,3,0))</f>
        <v/>
      </c>
      <c r="AO12" s="72"/>
      <c r="AP12" s="75"/>
      <c r="AQ12" s="75"/>
      <c r="AR12" s="75"/>
      <c r="AS12" s="75"/>
      <c r="AT12" s="33"/>
      <c r="AU12" s="33"/>
      <c r="AV12" s="231"/>
      <c r="AW12" s="354"/>
      <c r="AX12" s="364"/>
      <c r="AY12" s="370"/>
      <c r="AZ12" s="354"/>
      <c r="BA12" s="364"/>
      <c r="BB12" s="370"/>
      <c r="BC12" s="136" t="str">
        <f t="shared" si="0"/>
        <v/>
      </c>
      <c r="BD12" s="136" t="str">
        <f t="shared" ref="BD12:BD75" si="4">IF(OR($AZ12="",$BA12="",$BB12=""),"",IF(OR(DATE($AZ12,$BA12,$BB12)-$BC12+1&lt;=7,DATE($AZ12,$BA12,$BB12)&gt;=$BC12+365),"",DATE($AZ12,$BA12,$BB12)))</f>
        <v/>
      </c>
      <c r="BE12" s="92" t="str">
        <f t="shared" si="1"/>
        <v/>
      </c>
      <c r="BF12" s="92" t="str">
        <f t="shared" ref="BF12:BF75" si="5">IF(OR($BC12="",$BD12=""),"",IF($BD12-$BC12+1&gt;=15,IF(AND(BF$7-$BC12+1&gt;=8,$BD12&gt;BF$6,$BD12-BF$6+1&gt;=8),"○",""),IF(OR(AND(BF$7-$BC12+1&lt;=7,$BD12-BG$6+1&lt;=7,$AX12=BF$5),AND(BF$7-$BC12+1&gt;=8,$BD12&gt;=BF$6,$BE12="")),"○","")))</f>
        <v/>
      </c>
      <c r="BG12" s="92" t="str">
        <f t="shared" ref="BG12:BG75" si="6">IF(OR($BC12="",$BD12=""),"",IF($BD12-$BC12+1&gt;=15,IF(AND(BG$7-$BC12+1&gt;=8,$BD12&gt;BG$6,$BD12-BG$6+1&gt;=8),"○",""),IF(OR(AND(BG$7-$BC12+1&lt;=7,$BD12-BH$6+1&lt;=7,$AX12=BG$5),AND(BG$7-$BC12+1&gt;=8,$BD12&gt;=BG$6,$BF12="")),"○","")))</f>
        <v/>
      </c>
      <c r="BH12" s="92" t="str">
        <f t="shared" ref="BH12:BH75" si="7">IF(OR($BC12="",$BD12=""),"",IF($BD12-$BC12+1&gt;=15,IF(AND(BH$7-$BC12+1&gt;=8,$BD12&gt;BH$6,$BD12-BH$6+1&gt;=8),"○",""),IF(OR(AND(BH$7-$BC12+1&lt;=7,$BD12-BI$6+1&lt;=7,$AX12=BH$5),AND(BH$7-$BC12+1&gt;=8,$BD12&gt;=BH$6,$BG12="")),"○","")))</f>
        <v/>
      </c>
      <c r="BI12" s="92" t="str">
        <f t="shared" ref="BI12:BI75" si="8">IF(OR($BC12="",$BD12=""),"",IF($BD12-$BC12+1&gt;=15,IF(AND(BI$7-$BC12+1&gt;=8,$BD12&gt;BI$6,$BD12-BI$6+1&gt;=8),"○",""),IF(OR(AND(BI$7-$BC12+1&lt;=7,$BD12-BJ$6+1&lt;=7,$AX12=BI$5),AND(BI$7-$BC12+1&gt;=8,$BD12&gt;=BI$6,$BH12="")),"○","")))</f>
        <v/>
      </c>
      <c r="BJ12" s="92" t="str">
        <f t="shared" ref="BJ12:BJ75" si="9">IF(OR($BC12="",$BD12=""),"",IF($BD12-$BC12+1&gt;=15,IF(AND(BJ$7-$BC12+1&gt;=8,$BD12&gt;BJ$6,$BD12-BJ$6+1&gt;=8),"○",""),IF(OR(AND(BJ$7-$BC12+1&lt;=7,$BD12-BK$6+1&lt;=7,$AX12=BJ$5),AND(BJ$7-$BC12+1&gt;=8,$BD12&gt;=BJ$6,$BI12="")),"○","")))</f>
        <v/>
      </c>
      <c r="BK12" s="92" t="str">
        <f t="shared" ref="BK12:BK75" si="10">IF(OR($BC12="",$BD12=""),"",IF($BD12-$BC12+1&gt;=15,IF(AND(BK$7-$BC12+1&gt;=8,$BD12&gt;BK$6,$BD12-BK$6+1&gt;=8),"○",""),IF(OR(AND(BK$7-$BC12+1&lt;=7,$BD12-BL$6+1&lt;=7,$AX12=BK$5),AND(BK$7-$BC12+1&gt;=8,$BD12&gt;=BK$6,$BJ12="")),"○","")))</f>
        <v/>
      </c>
      <c r="BL12" s="92" t="str">
        <f t="shared" ref="BL12:BL75" si="11">IF(OR($BC12="",$BD12=""),"",IF($BD12-$BC12+1&gt;=15,IF(AND(BL$7-$BC12+1&gt;=8,$BD12&gt;BL$6,$BD12-BL$6+1&gt;=8),"○",""),IF(OR(AND(BL$7-$BC12+1&lt;=7,$BD12-BM$6+1&lt;=7,$AX12=BL$5),AND(BL$7-$BC12+1&gt;=8,$BD12&gt;=BL$6,$BK12="")),"○","")))</f>
        <v/>
      </c>
      <c r="BM12" s="92" t="str">
        <f t="shared" ref="BM12:BM75" si="12">IF(OR($BC12="",$BD12=""),"",IF($BD12-$BC12+1&gt;=15,IF(AND(BM$7-$BC12+1&gt;=8,$BD12&gt;BM$6,$BD12-BM$6+1&gt;=8),"○",""),IF(OR(AND(BM$7-$BC12+1&lt;=7,$BD12-BN$6+1&lt;=7,$AX12=BM$5),AND(BM$7-$BC12+1&gt;=8,$BD12&gt;=BM$6,$BL12="")),"○","")))</f>
        <v/>
      </c>
      <c r="BN12" s="92" t="str">
        <f t="shared" ref="BN12:BN75" si="13">IF(OR($BC12="",$BD12=""),"",IF($BD12-$BC12+1&gt;=15,IF(AND(BN$7-$BC12+1&gt;=8,$BD12&gt;BN$6,$BD12-BN$6+1&gt;=8),"○",""),IF(OR(AND(BN$7-$BC12+1&lt;=7,$BD12-BO$6+1&lt;=7,$AX12=BN$5),AND(BN$7-$BC12+1&gt;=8,$BD12&gt;=BN$6,$BM12="")),"○","")))</f>
        <v/>
      </c>
      <c r="BO12" s="92" t="str">
        <f t="shared" ref="BO12:BO75" si="14">IF(OR($BC12="",$BD12=""),"",IF($BD12-$BC12+1&gt;=15,IF(AND(BO$7-$BC12+1&gt;=8,$BD12&gt;BO$6,$BD12-BO$6+1&gt;=8),"○",""),IF(OR(AND(BO$7-$BC12+1&lt;=7,$BD12-BP$6+1&lt;=7,$AX12=BO$5),AND(BO$7-$BC12+1&gt;=8,$BD12&gt;=BO$6,$BN12="")),"○","")))</f>
        <v/>
      </c>
      <c r="BP12" s="92" t="str">
        <f t="shared" ref="BP12:BP75" si="15">IF(OR($BC12="",$BD12=""),"",IF($BD12-$BC12+1&gt;=15,IF(AND(BP$7-$BC12+1&gt;=8,$BD12&gt;BP$6,$BD12-BP$6+1&gt;=8),"○",""),IF(OR(AND(BP$7-$BC12+1&lt;=7,$BD12-BQ$6+1&lt;=7,$AX12=BP$5),AND(BP$7-$BC12+1&gt;=8,$BD12&gt;=BP$6,$BO12="")),"○","")))</f>
        <v/>
      </c>
      <c r="BQ12" s="93" t="str">
        <f t="shared" ref="BQ12:BQ75" si="16">IF(OR($BC12="",$BD12=""),"",IF($BD12-$BC12+1&gt;=15,IF(AND(BQ$7-$BC12+1&gt;=8,$BD12&gt;BQ$6,$BD12-BQ$6+1&gt;=8),"○",""),IF(OR(AND(BQ$7-$BC12+1&lt;=7,$BD12-BR$6+1&lt;=7,$AX12=BQ$5),AND(BQ$7-$BC12+1&gt;=8,$BD12&gt;=BQ$6,$BP12="")),"○","")))</f>
        <v/>
      </c>
      <c r="BR12" s="93" t="str">
        <f t="shared" ref="BR12:BR75" si="17">IF(OR($BC12="",$BD12=""),"",IF($BD12-$BC12+1&gt;=15,IF(AND(BR$7-$BC12+1&gt;=8,$BD12&gt;BR$6,$BD12-BR$6+1&gt;=8),"○",""),IF(OR(AND(BR$7-$BC12+1&lt;=7,$BD12-BS$6+1&lt;=7,$AX12=BR$5),AND(BR$7-$BC12+1&gt;=8,$BD12&gt;=BR$6,$BQ12="")),"○","")))</f>
        <v/>
      </c>
      <c r="BS12" s="93" t="str">
        <f t="shared" ref="BS12:BS75" si="18">IF(OR($BC12="",$BD12=""),"",IF($BD12-$BC12+1&gt;=15,IF(AND(BS$7-$BC12+1&gt;=8,$BD12&gt;BS$6,$BD12-BS$6+1&gt;=8),"○",""),IF(OR(AND(BS$7-$BC12+1&lt;=7,$BD12-BT$6+1&lt;=7,$AX12=BS$5),AND(BS$7-$BC12+1&gt;=8,$BD12&gt;=BS$6,$BR12="")),"○","")))</f>
        <v/>
      </c>
      <c r="BT12" s="93" t="str">
        <f t="shared" ref="BT12:BT75" si="19">IF(OR($BC12="",$BD12=""),"",IF($BD12-$BC12+1&gt;=15,IF(AND(BT$7-$BC12+1&gt;=8,$BD12&gt;BT$6,$BD12-BT$6+1&gt;=8),"○",""),IF(OR(AND(BT$7-$BC12+1&lt;=7,$BD12-BU$6+1&lt;=7,$AX12=BT$5),AND(BT$7-$BC12+1&gt;=8,$BD12&gt;=BT$6,$BS12="")),"○","")))</f>
        <v/>
      </c>
      <c r="BU12" s="93" t="str">
        <f t="shared" ref="BU12:BU75" si="20">IF(OR($BC12="",$BD12=""),"",IF($BD12-$BC12+1&gt;=15,IF(AND(BU$7-$BC12+1&gt;=8,$BD12&gt;BU$6,$BD12-BU$6+1&gt;=8),"○",""),IF(OR(AND(BU$7-$BC12+1&lt;=7,$BD12-BV$6+1&lt;=7,$AX12=BU$5),AND(BU$7-$BC12+1&gt;=8,$BD12&gt;=BU$6,$BT12="")),"○","")))</f>
        <v/>
      </c>
      <c r="BV12" s="93" t="str">
        <f t="shared" ref="BV12:BV75" si="21">IF(OR($BC12="",$BD12=""),"",IF($BD12-$BC12+1&gt;=15,IF(AND(BV$7-$BC12+1&gt;=8,$BD12&gt;BV$6,$BD12-BV$6+1&gt;=8),"○",""),IF(OR(AND(BV$7-$BC12+1&lt;=7,$BD12-BW$6+1&lt;=7,$AX12=BV$5),AND(BV$7-$BC12+1&gt;=8,$BD12&gt;=BV$6,$BU12="")),"○","")))</f>
        <v/>
      </c>
      <c r="BW12" s="93" t="str">
        <f t="shared" ref="BW12:BW75" si="22">IF(OR($BC12="",$BD12=""),"",IF($BD12-$BC12+1&gt;=15,IF(AND(BW$7-$BC12+1&gt;=8,$BD12&gt;BW$6,$BD12-BW$6+1&gt;=8),"○",""),IF(OR(AND(BW$7-$BC12+1&lt;=7,$BD12-BX$6+1&lt;=7,$AX12=BW$5),AND(BW$7-$BC12+1&gt;=8,$BD12&gt;=BW$6,$BV12="")),"○","")))</f>
        <v/>
      </c>
      <c r="BX12" s="93" t="str">
        <f t="shared" ref="BX12:BX75" si="23">IF(OR($BC12="",$BD12=""),"",IF($BD12-$BC12+1&gt;=15,IF(AND(BX$7-$BC12+1&gt;=8,$BD12&gt;BX$6,$BD12-BX$6+1&gt;=8),"○",""),IF(OR(AND(BX$7-$BC12+1&lt;=7,$BD12-BY$6+1&lt;=7,$AX12=BX$5),AND(BX$7-$BC12+1&gt;=8,$BD12&gt;=BX$6,$BW12="")),"○","")))</f>
        <v/>
      </c>
      <c r="BY12" s="93" t="str">
        <f t="shared" ref="BY12:BY75" si="24">IF(OR($BC12="",$BD12=""),"",IF($BD12-$BC12+1&gt;=15,IF(AND(BY$7-$BC12+1&gt;=8,$BD12&gt;BY$6,$BD12-BY$6+1&gt;=8),"○",""),IF(OR(AND(BY$7-$BC12+1&lt;=7,$BD12-BZ$6+1&lt;=7,$AX12=BY$5),AND(BY$7-$BC12+1&gt;=8,$BD12&gt;=BY$6,$BX12="")),"○","")))</f>
        <v/>
      </c>
      <c r="BZ12" s="93" t="str">
        <f t="shared" ref="BZ12:BZ75" si="25">IF(OR($BC12="",$BD12=""),"",IF($BD12-$BC12+1&gt;=15,IF(AND(BZ$7-$BC12+1&gt;=8,$BD12&gt;BZ$6,$BD12-BZ$6+1&gt;=8),"○",""),IF(OR(AND(BZ$7-$BC12+1&lt;=7,$BD12-CA$6+1&lt;=7,$AX12=BZ$5),AND(BZ$7-$BC12+1&gt;=8,$BD12&gt;=BZ$6,$BY12="")),"○","")))</f>
        <v/>
      </c>
      <c r="CA12" s="93" t="str">
        <f t="shared" ref="CA12:CA75" si="26">IF(OR($BC12="",$BD12=""),"",IF($BD12-$BC12+1&gt;=15,IF(AND(CA$7-$BC12+1&gt;=8,$BD12&gt;CA$6,$BD12-CA$6+1&gt;=8),"○",""),IF(OR(AND(CA$7-$BC12+1&lt;=7,$BD12-CB$6+1&lt;=7,$AX12=CA$5),AND(CA$7-$BC12+1&gt;=8,$BD12&gt;=CA$6,$BZ12="")),"○","")))</f>
        <v/>
      </c>
      <c r="CB12" s="93" t="str">
        <f t="shared" ref="CB12:CB75" si="27">IF(OR($BC12="",$BD12=""),"",IF($BD12-$BC12+1&gt;=15,IF(AND(CB$7-$BC12+1&gt;=8,$BD12&gt;CB$6,$BD12-CB$6+1&gt;=8),"○",""),IF(OR(AND(CB$7-$BC12+1&lt;=7,$BD12-CC$6+1&lt;=7,$AX12=CB$5),AND(CB$7-$BC12+1&gt;=8,$BD12&gt;=CB$6,$CA12="")),"○","")))</f>
        <v/>
      </c>
      <c r="CC12" s="90">
        <f t="shared" si="2"/>
        <v>0</v>
      </c>
      <c r="CD12" s="90">
        <f t="shared" si="3"/>
        <v>0</v>
      </c>
      <c r="CE12" s="88">
        <f t="shared" ref="CE12:CE75" si="28">$CC12+$CD12</f>
        <v>0</v>
      </c>
      <c r="CF12" s="138" t="str">
        <f t="shared" ref="CF12:CF75" si="29">IF($AN12="","",IF($AN12="指定","100,000",IF($AN12="甲","80,000",IF($AN12="乙","70,000",IF($AN12="丙","60,000")))))</f>
        <v/>
      </c>
      <c r="CG12" s="96" t="str">
        <f t="shared" ref="CG12:CG75" si="30">IF($CF12="","",($CC12-$H12)*$CF12)</f>
        <v/>
      </c>
      <c r="CH12" s="96" t="str">
        <f t="shared" ref="CH12:CH75" si="31">IF($CF12="","",($CD12-$I12)*$CF12)</f>
        <v/>
      </c>
      <c r="CI12" s="96" t="str">
        <f t="shared" ref="CI12:CI75" si="32">IF($CF12="","",$CG12+$CH12)</f>
        <v/>
      </c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102">
        <f t="shared" ref="DH12:DH75" si="33">SUM(CJ12:CU12)</f>
        <v>0</v>
      </c>
      <c r="DI12" s="100">
        <f t="shared" ref="DI12:DI75" si="34">DH12-L12</f>
        <v>0</v>
      </c>
      <c r="DJ12" s="98">
        <f t="shared" ref="DJ12:DJ75" si="35">SUM(CV12:DG12)</f>
        <v>0</v>
      </c>
      <c r="DK12" s="100">
        <f t="shared" ref="DK12:DK75" si="36">DJ12-M12</f>
        <v>0</v>
      </c>
      <c r="DL12" s="189"/>
    </row>
    <row r="13" spans="1:117" s="32" customFormat="1" ht="42" customHeight="1" x14ac:dyDescent="0.15">
      <c r="A13" s="32">
        <v>3</v>
      </c>
      <c r="B13" s="239"/>
      <c r="C13" s="196"/>
      <c r="D13" s="240"/>
      <c r="E13" s="200"/>
      <c r="F13" s="75"/>
      <c r="G13" s="196"/>
      <c r="H13" s="196"/>
      <c r="I13" s="196"/>
      <c r="J13" s="196"/>
      <c r="K13" s="72"/>
      <c r="L13" s="105"/>
      <c r="M13" s="105"/>
      <c r="N13" s="206"/>
      <c r="O13" s="86"/>
      <c r="P13" s="190"/>
      <c r="Q13" s="76"/>
      <c r="R13" s="72"/>
      <c r="S13" s="34"/>
      <c r="T13" s="69"/>
      <c r="U13" s="70"/>
      <c r="V13" s="69"/>
      <c r="W13" s="70"/>
      <c r="X13" s="71"/>
      <c r="Y13" s="196"/>
      <c r="Z13" s="72"/>
      <c r="AA13" s="196"/>
      <c r="AB13" s="73"/>
      <c r="AC13" s="200"/>
      <c r="AD13" s="196"/>
      <c r="AE13" s="196"/>
      <c r="AF13" s="196"/>
      <c r="AG13" s="74"/>
      <c r="AH13" s="72"/>
      <c r="AI13" s="72"/>
      <c r="AJ13" s="196"/>
      <c r="AK13" s="195"/>
      <c r="AL13" s="191"/>
      <c r="AM13" s="75"/>
      <c r="AN13" s="187" t="str">
        <f>IF($AL13="","",VLOOKUP($AL13,国・地域コード!$B$4:$D$175,3,0))</f>
        <v/>
      </c>
      <c r="AO13" s="72"/>
      <c r="AP13" s="75"/>
      <c r="AQ13" s="75"/>
      <c r="AR13" s="75"/>
      <c r="AS13" s="75"/>
      <c r="AT13" s="33"/>
      <c r="AU13" s="33"/>
      <c r="AV13" s="231"/>
      <c r="AW13" s="354"/>
      <c r="AX13" s="364"/>
      <c r="AY13" s="370"/>
      <c r="AZ13" s="354"/>
      <c r="BA13" s="364"/>
      <c r="BB13" s="370"/>
      <c r="BC13" s="136" t="str">
        <f t="shared" si="0"/>
        <v/>
      </c>
      <c r="BD13" s="136" t="str">
        <f t="shared" si="4"/>
        <v/>
      </c>
      <c r="BE13" s="92" t="str">
        <f t="shared" si="1"/>
        <v/>
      </c>
      <c r="BF13" s="92" t="str">
        <f t="shared" si="5"/>
        <v/>
      </c>
      <c r="BG13" s="92" t="str">
        <f t="shared" si="6"/>
        <v/>
      </c>
      <c r="BH13" s="92" t="str">
        <f t="shared" si="7"/>
        <v/>
      </c>
      <c r="BI13" s="92" t="str">
        <f t="shared" si="8"/>
        <v/>
      </c>
      <c r="BJ13" s="92" t="str">
        <f t="shared" si="9"/>
        <v/>
      </c>
      <c r="BK13" s="92" t="str">
        <f t="shared" si="10"/>
        <v/>
      </c>
      <c r="BL13" s="92" t="str">
        <f t="shared" si="11"/>
        <v/>
      </c>
      <c r="BM13" s="92" t="str">
        <f t="shared" si="12"/>
        <v/>
      </c>
      <c r="BN13" s="92" t="str">
        <f t="shared" si="13"/>
        <v/>
      </c>
      <c r="BO13" s="92" t="str">
        <f t="shared" si="14"/>
        <v/>
      </c>
      <c r="BP13" s="92" t="str">
        <f t="shared" si="15"/>
        <v/>
      </c>
      <c r="BQ13" s="93" t="str">
        <f t="shared" si="16"/>
        <v/>
      </c>
      <c r="BR13" s="93" t="str">
        <f t="shared" si="17"/>
        <v/>
      </c>
      <c r="BS13" s="93" t="str">
        <f t="shared" si="18"/>
        <v/>
      </c>
      <c r="BT13" s="93" t="str">
        <f t="shared" si="19"/>
        <v/>
      </c>
      <c r="BU13" s="93" t="str">
        <f t="shared" si="20"/>
        <v/>
      </c>
      <c r="BV13" s="93" t="str">
        <f t="shared" si="21"/>
        <v/>
      </c>
      <c r="BW13" s="93" t="str">
        <f t="shared" si="22"/>
        <v/>
      </c>
      <c r="BX13" s="93" t="str">
        <f t="shared" si="23"/>
        <v/>
      </c>
      <c r="BY13" s="93" t="str">
        <f t="shared" si="24"/>
        <v/>
      </c>
      <c r="BZ13" s="93" t="str">
        <f t="shared" si="25"/>
        <v/>
      </c>
      <c r="CA13" s="93" t="str">
        <f t="shared" si="26"/>
        <v/>
      </c>
      <c r="CB13" s="93" t="str">
        <f t="shared" si="27"/>
        <v/>
      </c>
      <c r="CC13" s="90">
        <f t="shared" si="2"/>
        <v>0</v>
      </c>
      <c r="CD13" s="90">
        <f t="shared" si="3"/>
        <v>0</v>
      </c>
      <c r="CE13" s="88">
        <f t="shared" si="28"/>
        <v>0</v>
      </c>
      <c r="CF13" s="138" t="str">
        <f t="shared" si="29"/>
        <v/>
      </c>
      <c r="CG13" s="96" t="str">
        <f t="shared" si="30"/>
        <v/>
      </c>
      <c r="CH13" s="96" t="str">
        <f t="shared" si="31"/>
        <v/>
      </c>
      <c r="CI13" s="96" t="str">
        <f t="shared" si="32"/>
        <v/>
      </c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102">
        <f t="shared" si="33"/>
        <v>0</v>
      </c>
      <c r="DI13" s="100">
        <f t="shared" si="34"/>
        <v>0</v>
      </c>
      <c r="DJ13" s="98">
        <f t="shared" si="35"/>
        <v>0</v>
      </c>
      <c r="DK13" s="100">
        <f t="shared" si="36"/>
        <v>0</v>
      </c>
      <c r="DL13" s="189"/>
    </row>
    <row r="14" spans="1:117" s="32" customFormat="1" ht="42" customHeight="1" x14ac:dyDescent="0.15">
      <c r="A14" s="32">
        <v>4</v>
      </c>
      <c r="B14" s="239"/>
      <c r="C14" s="196"/>
      <c r="D14" s="240"/>
      <c r="E14" s="200"/>
      <c r="F14" s="75"/>
      <c r="G14" s="197"/>
      <c r="H14" s="196"/>
      <c r="I14" s="196"/>
      <c r="J14" s="196"/>
      <c r="K14" s="72"/>
      <c r="L14" s="105"/>
      <c r="M14" s="105"/>
      <c r="N14" s="206"/>
      <c r="O14" s="86"/>
      <c r="P14" s="190"/>
      <c r="Q14" s="76"/>
      <c r="R14" s="72"/>
      <c r="S14" s="34"/>
      <c r="T14" s="69"/>
      <c r="U14" s="70"/>
      <c r="V14" s="69"/>
      <c r="W14" s="70"/>
      <c r="X14" s="71"/>
      <c r="Y14" s="196"/>
      <c r="Z14" s="72"/>
      <c r="AA14" s="196"/>
      <c r="AB14" s="73"/>
      <c r="AC14" s="200"/>
      <c r="AD14" s="196"/>
      <c r="AE14" s="196"/>
      <c r="AF14" s="196"/>
      <c r="AG14" s="74"/>
      <c r="AH14" s="72"/>
      <c r="AI14" s="72"/>
      <c r="AJ14" s="196"/>
      <c r="AK14" s="195"/>
      <c r="AL14" s="33"/>
      <c r="AM14" s="75"/>
      <c r="AN14" s="187" t="str">
        <f>IF($AL14="","",VLOOKUP($AL14,国・地域コード!$B$4:$D$175,3,0))</f>
        <v/>
      </c>
      <c r="AO14" s="72"/>
      <c r="AP14" s="75"/>
      <c r="AQ14" s="75"/>
      <c r="AR14" s="75"/>
      <c r="AS14" s="75"/>
      <c r="AT14" s="33"/>
      <c r="AU14" s="33"/>
      <c r="AV14" s="231"/>
      <c r="AW14" s="354"/>
      <c r="AX14" s="364"/>
      <c r="AY14" s="370"/>
      <c r="AZ14" s="354"/>
      <c r="BA14" s="364"/>
      <c r="BB14" s="370"/>
      <c r="BC14" s="136" t="str">
        <f t="shared" si="0"/>
        <v/>
      </c>
      <c r="BD14" s="136" t="str">
        <f t="shared" si="4"/>
        <v/>
      </c>
      <c r="BE14" s="92" t="str">
        <f t="shared" si="1"/>
        <v/>
      </c>
      <c r="BF14" s="92" t="str">
        <f t="shared" si="5"/>
        <v/>
      </c>
      <c r="BG14" s="92" t="str">
        <f t="shared" si="6"/>
        <v/>
      </c>
      <c r="BH14" s="92" t="str">
        <f t="shared" si="7"/>
        <v/>
      </c>
      <c r="BI14" s="92" t="str">
        <f t="shared" si="8"/>
        <v/>
      </c>
      <c r="BJ14" s="92" t="str">
        <f t="shared" si="9"/>
        <v/>
      </c>
      <c r="BK14" s="92" t="str">
        <f t="shared" si="10"/>
        <v/>
      </c>
      <c r="BL14" s="92" t="str">
        <f t="shared" si="11"/>
        <v/>
      </c>
      <c r="BM14" s="92" t="str">
        <f t="shared" si="12"/>
        <v/>
      </c>
      <c r="BN14" s="92" t="str">
        <f t="shared" si="13"/>
        <v/>
      </c>
      <c r="BO14" s="92" t="str">
        <f t="shared" si="14"/>
        <v/>
      </c>
      <c r="BP14" s="92" t="str">
        <f t="shared" si="15"/>
        <v/>
      </c>
      <c r="BQ14" s="93" t="str">
        <f t="shared" si="16"/>
        <v/>
      </c>
      <c r="BR14" s="93" t="str">
        <f t="shared" si="17"/>
        <v/>
      </c>
      <c r="BS14" s="93" t="str">
        <f t="shared" si="18"/>
        <v/>
      </c>
      <c r="BT14" s="93" t="str">
        <f t="shared" si="19"/>
        <v/>
      </c>
      <c r="BU14" s="93" t="str">
        <f t="shared" si="20"/>
        <v/>
      </c>
      <c r="BV14" s="93" t="str">
        <f t="shared" si="21"/>
        <v/>
      </c>
      <c r="BW14" s="93" t="str">
        <f t="shared" si="22"/>
        <v/>
      </c>
      <c r="BX14" s="93" t="str">
        <f t="shared" si="23"/>
        <v/>
      </c>
      <c r="BY14" s="93" t="str">
        <f t="shared" si="24"/>
        <v/>
      </c>
      <c r="BZ14" s="93" t="str">
        <f t="shared" si="25"/>
        <v/>
      </c>
      <c r="CA14" s="93" t="str">
        <f t="shared" si="26"/>
        <v/>
      </c>
      <c r="CB14" s="93" t="str">
        <f t="shared" si="27"/>
        <v/>
      </c>
      <c r="CC14" s="90">
        <f t="shared" si="2"/>
        <v>0</v>
      </c>
      <c r="CD14" s="90">
        <f t="shared" si="3"/>
        <v>0</v>
      </c>
      <c r="CE14" s="88">
        <f t="shared" si="28"/>
        <v>0</v>
      </c>
      <c r="CF14" s="138" t="str">
        <f t="shared" si="29"/>
        <v/>
      </c>
      <c r="CG14" s="96" t="str">
        <f t="shared" si="30"/>
        <v/>
      </c>
      <c r="CH14" s="96" t="str">
        <f t="shared" si="31"/>
        <v/>
      </c>
      <c r="CI14" s="96" t="str">
        <f t="shared" si="32"/>
        <v/>
      </c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102">
        <f t="shared" si="33"/>
        <v>0</v>
      </c>
      <c r="DI14" s="100">
        <f t="shared" si="34"/>
        <v>0</v>
      </c>
      <c r="DJ14" s="98">
        <f t="shared" si="35"/>
        <v>0</v>
      </c>
      <c r="DK14" s="100">
        <f t="shared" si="36"/>
        <v>0</v>
      </c>
      <c r="DL14" s="189"/>
    </row>
    <row r="15" spans="1:117" s="32" customFormat="1" ht="42" customHeight="1" x14ac:dyDescent="0.15">
      <c r="A15" s="32">
        <v>5</v>
      </c>
      <c r="B15" s="239"/>
      <c r="C15" s="196"/>
      <c r="D15" s="240"/>
      <c r="E15" s="200"/>
      <c r="F15" s="75"/>
      <c r="G15" s="196"/>
      <c r="H15" s="196"/>
      <c r="I15" s="196"/>
      <c r="J15" s="196"/>
      <c r="K15" s="72"/>
      <c r="L15" s="105"/>
      <c r="M15" s="105"/>
      <c r="N15" s="206"/>
      <c r="O15" s="86"/>
      <c r="P15" s="190"/>
      <c r="Q15" s="76"/>
      <c r="R15" s="72"/>
      <c r="S15" s="34"/>
      <c r="T15" s="69"/>
      <c r="U15" s="70"/>
      <c r="V15" s="69"/>
      <c r="W15" s="70"/>
      <c r="X15" s="71"/>
      <c r="Y15" s="196"/>
      <c r="Z15" s="72"/>
      <c r="AA15" s="196"/>
      <c r="AB15" s="73"/>
      <c r="AC15" s="200"/>
      <c r="AD15" s="196"/>
      <c r="AE15" s="196"/>
      <c r="AF15" s="196"/>
      <c r="AG15" s="74"/>
      <c r="AH15" s="72"/>
      <c r="AI15" s="72"/>
      <c r="AJ15" s="196"/>
      <c r="AK15" s="195"/>
      <c r="AL15" s="33"/>
      <c r="AM15" s="75"/>
      <c r="AN15" s="187" t="str">
        <f>IF($AL15="","",VLOOKUP($AL15,国・地域コード!$B$4:$D$175,3,0))</f>
        <v/>
      </c>
      <c r="AO15" s="72"/>
      <c r="AP15" s="75"/>
      <c r="AQ15" s="75"/>
      <c r="AR15" s="75"/>
      <c r="AS15" s="190"/>
      <c r="AT15" s="33"/>
      <c r="AU15" s="33"/>
      <c r="AV15" s="231"/>
      <c r="AW15" s="354"/>
      <c r="AX15" s="364"/>
      <c r="AY15" s="370"/>
      <c r="AZ15" s="354"/>
      <c r="BA15" s="364"/>
      <c r="BB15" s="370"/>
      <c r="BC15" s="136" t="str">
        <f t="shared" si="0"/>
        <v/>
      </c>
      <c r="BD15" s="136" t="str">
        <f t="shared" si="4"/>
        <v/>
      </c>
      <c r="BE15" s="92" t="str">
        <f t="shared" si="1"/>
        <v/>
      </c>
      <c r="BF15" s="92" t="str">
        <f t="shared" si="5"/>
        <v/>
      </c>
      <c r="BG15" s="92" t="str">
        <f t="shared" si="6"/>
        <v/>
      </c>
      <c r="BH15" s="92" t="str">
        <f t="shared" si="7"/>
        <v/>
      </c>
      <c r="BI15" s="92" t="str">
        <f t="shared" si="8"/>
        <v/>
      </c>
      <c r="BJ15" s="92" t="str">
        <f t="shared" si="9"/>
        <v/>
      </c>
      <c r="BK15" s="92" t="str">
        <f t="shared" si="10"/>
        <v/>
      </c>
      <c r="BL15" s="92" t="str">
        <f t="shared" si="11"/>
        <v/>
      </c>
      <c r="BM15" s="92" t="str">
        <f t="shared" si="12"/>
        <v/>
      </c>
      <c r="BN15" s="92" t="str">
        <f t="shared" si="13"/>
        <v/>
      </c>
      <c r="BO15" s="92" t="str">
        <f t="shared" si="14"/>
        <v/>
      </c>
      <c r="BP15" s="92" t="str">
        <f t="shared" si="15"/>
        <v/>
      </c>
      <c r="BQ15" s="93" t="str">
        <f t="shared" si="16"/>
        <v/>
      </c>
      <c r="BR15" s="93" t="str">
        <f t="shared" si="17"/>
        <v/>
      </c>
      <c r="BS15" s="93" t="str">
        <f t="shared" si="18"/>
        <v/>
      </c>
      <c r="BT15" s="93" t="str">
        <f t="shared" si="19"/>
        <v/>
      </c>
      <c r="BU15" s="93" t="str">
        <f t="shared" si="20"/>
        <v/>
      </c>
      <c r="BV15" s="93" t="str">
        <f t="shared" si="21"/>
        <v/>
      </c>
      <c r="BW15" s="93" t="str">
        <f t="shared" si="22"/>
        <v/>
      </c>
      <c r="BX15" s="93" t="str">
        <f t="shared" si="23"/>
        <v/>
      </c>
      <c r="BY15" s="93" t="str">
        <f t="shared" si="24"/>
        <v/>
      </c>
      <c r="BZ15" s="93" t="str">
        <f t="shared" si="25"/>
        <v/>
      </c>
      <c r="CA15" s="93" t="str">
        <f t="shared" si="26"/>
        <v/>
      </c>
      <c r="CB15" s="93" t="str">
        <f t="shared" si="27"/>
        <v/>
      </c>
      <c r="CC15" s="90">
        <f t="shared" si="2"/>
        <v>0</v>
      </c>
      <c r="CD15" s="90">
        <f t="shared" si="3"/>
        <v>0</v>
      </c>
      <c r="CE15" s="88">
        <f t="shared" si="28"/>
        <v>0</v>
      </c>
      <c r="CF15" s="138" t="str">
        <f t="shared" si="29"/>
        <v/>
      </c>
      <c r="CG15" s="96" t="str">
        <f t="shared" si="30"/>
        <v/>
      </c>
      <c r="CH15" s="96" t="str">
        <f t="shared" si="31"/>
        <v/>
      </c>
      <c r="CI15" s="96" t="str">
        <f t="shared" si="32"/>
        <v/>
      </c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102">
        <f t="shared" si="33"/>
        <v>0</v>
      </c>
      <c r="DI15" s="100">
        <f t="shared" si="34"/>
        <v>0</v>
      </c>
      <c r="DJ15" s="98">
        <f t="shared" si="35"/>
        <v>0</v>
      </c>
      <c r="DK15" s="100">
        <f t="shared" si="36"/>
        <v>0</v>
      </c>
      <c r="DL15" s="189"/>
    </row>
    <row r="16" spans="1:117" ht="42" customHeight="1" x14ac:dyDescent="0.15">
      <c r="A16" s="32">
        <v>6</v>
      </c>
      <c r="B16" s="239"/>
      <c r="C16" s="196"/>
      <c r="D16" s="240"/>
      <c r="E16" s="200"/>
      <c r="F16" s="75"/>
      <c r="G16" s="196"/>
      <c r="H16" s="196"/>
      <c r="I16" s="196"/>
      <c r="J16" s="196"/>
      <c r="K16" s="72"/>
      <c r="L16" s="105"/>
      <c r="M16" s="105"/>
      <c r="N16" s="206"/>
      <c r="O16" s="86"/>
      <c r="P16" s="75"/>
      <c r="Q16" s="76"/>
      <c r="R16" s="72"/>
      <c r="S16" s="34"/>
      <c r="T16" s="69"/>
      <c r="U16" s="70"/>
      <c r="V16" s="69"/>
      <c r="W16" s="70"/>
      <c r="X16" s="71"/>
      <c r="Y16" s="196"/>
      <c r="Z16" s="72"/>
      <c r="AA16" s="196"/>
      <c r="AB16" s="73"/>
      <c r="AC16" s="200"/>
      <c r="AD16" s="196"/>
      <c r="AE16" s="196"/>
      <c r="AF16" s="216"/>
      <c r="AG16" s="74"/>
      <c r="AH16" s="72"/>
      <c r="AI16" s="72"/>
      <c r="AJ16" s="196"/>
      <c r="AK16" s="195"/>
      <c r="AL16" s="33"/>
      <c r="AM16" s="75"/>
      <c r="AN16" s="187" t="str">
        <f>IF($AL16="","",VLOOKUP($AL16,国・地域コード!$B$4:$D$175,3,0))</f>
        <v/>
      </c>
      <c r="AO16" s="72"/>
      <c r="AP16" s="75"/>
      <c r="AQ16" s="75"/>
      <c r="AR16" s="75"/>
      <c r="AS16" s="75"/>
      <c r="AT16" s="33"/>
      <c r="AU16" s="33"/>
      <c r="AV16" s="231"/>
      <c r="AW16" s="354"/>
      <c r="AX16" s="364"/>
      <c r="AY16" s="370"/>
      <c r="AZ16" s="354"/>
      <c r="BA16" s="364"/>
      <c r="BB16" s="370"/>
      <c r="BC16" s="136" t="str">
        <f t="shared" si="0"/>
        <v/>
      </c>
      <c r="BD16" s="136" t="str">
        <f t="shared" si="4"/>
        <v/>
      </c>
      <c r="BE16" s="92" t="str">
        <f t="shared" si="1"/>
        <v/>
      </c>
      <c r="BF16" s="92" t="str">
        <f t="shared" si="5"/>
        <v/>
      </c>
      <c r="BG16" s="92" t="str">
        <f t="shared" si="6"/>
        <v/>
      </c>
      <c r="BH16" s="92" t="str">
        <f t="shared" si="7"/>
        <v/>
      </c>
      <c r="BI16" s="92" t="str">
        <f t="shared" si="8"/>
        <v/>
      </c>
      <c r="BJ16" s="92" t="str">
        <f t="shared" si="9"/>
        <v/>
      </c>
      <c r="BK16" s="92" t="str">
        <f t="shared" si="10"/>
        <v/>
      </c>
      <c r="BL16" s="92" t="str">
        <f t="shared" si="11"/>
        <v/>
      </c>
      <c r="BM16" s="92" t="str">
        <f t="shared" si="12"/>
        <v/>
      </c>
      <c r="BN16" s="92" t="str">
        <f t="shared" si="13"/>
        <v/>
      </c>
      <c r="BO16" s="92" t="str">
        <f t="shared" si="14"/>
        <v/>
      </c>
      <c r="BP16" s="92" t="str">
        <f t="shared" si="15"/>
        <v/>
      </c>
      <c r="BQ16" s="93" t="str">
        <f t="shared" si="16"/>
        <v/>
      </c>
      <c r="BR16" s="93" t="str">
        <f t="shared" si="17"/>
        <v/>
      </c>
      <c r="BS16" s="93" t="str">
        <f t="shared" si="18"/>
        <v/>
      </c>
      <c r="BT16" s="93" t="str">
        <f t="shared" si="19"/>
        <v/>
      </c>
      <c r="BU16" s="93" t="str">
        <f t="shared" si="20"/>
        <v/>
      </c>
      <c r="BV16" s="93" t="str">
        <f t="shared" si="21"/>
        <v/>
      </c>
      <c r="BW16" s="93" t="str">
        <f t="shared" si="22"/>
        <v/>
      </c>
      <c r="BX16" s="93" t="str">
        <f t="shared" si="23"/>
        <v/>
      </c>
      <c r="BY16" s="93" t="str">
        <f t="shared" si="24"/>
        <v/>
      </c>
      <c r="BZ16" s="93" t="str">
        <f t="shared" si="25"/>
        <v/>
      </c>
      <c r="CA16" s="93" t="str">
        <f t="shared" si="26"/>
        <v/>
      </c>
      <c r="CB16" s="93" t="str">
        <f t="shared" si="27"/>
        <v/>
      </c>
      <c r="CC16" s="90">
        <f t="shared" si="2"/>
        <v>0</v>
      </c>
      <c r="CD16" s="90">
        <f t="shared" si="3"/>
        <v>0</v>
      </c>
      <c r="CE16" s="88">
        <f t="shared" si="28"/>
        <v>0</v>
      </c>
      <c r="CF16" s="138" t="str">
        <f t="shared" si="29"/>
        <v/>
      </c>
      <c r="CG16" s="96" t="str">
        <f t="shared" si="30"/>
        <v/>
      </c>
      <c r="CH16" s="96" t="str">
        <f t="shared" si="31"/>
        <v/>
      </c>
      <c r="CI16" s="96" t="str">
        <f t="shared" si="32"/>
        <v/>
      </c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102">
        <f t="shared" si="33"/>
        <v>0</v>
      </c>
      <c r="DI16" s="100">
        <f t="shared" si="34"/>
        <v>0</v>
      </c>
      <c r="DJ16" s="98">
        <f t="shared" si="35"/>
        <v>0</v>
      </c>
      <c r="DK16" s="100">
        <f t="shared" si="36"/>
        <v>0</v>
      </c>
    </row>
    <row r="17" spans="1:115" ht="42" customHeight="1" x14ac:dyDescent="0.15">
      <c r="A17" s="32">
        <v>7</v>
      </c>
      <c r="B17" s="239"/>
      <c r="C17" s="196"/>
      <c r="D17" s="240"/>
      <c r="E17" s="200"/>
      <c r="F17" s="75"/>
      <c r="G17" s="196"/>
      <c r="H17" s="196"/>
      <c r="I17" s="196"/>
      <c r="J17" s="196"/>
      <c r="K17" s="72"/>
      <c r="L17" s="105"/>
      <c r="M17" s="105"/>
      <c r="N17" s="207"/>
      <c r="O17" s="86"/>
      <c r="P17" s="75"/>
      <c r="Q17" s="76"/>
      <c r="R17" s="72"/>
      <c r="S17" s="34"/>
      <c r="T17" s="69"/>
      <c r="U17" s="70"/>
      <c r="V17" s="69"/>
      <c r="W17" s="70"/>
      <c r="X17" s="71"/>
      <c r="Y17" s="196"/>
      <c r="Z17" s="72"/>
      <c r="AA17" s="196"/>
      <c r="AB17" s="73"/>
      <c r="AC17" s="200"/>
      <c r="AD17" s="196"/>
      <c r="AE17" s="196"/>
      <c r="AF17" s="216"/>
      <c r="AG17" s="74"/>
      <c r="AH17" s="72"/>
      <c r="AI17" s="72"/>
      <c r="AJ17" s="196"/>
      <c r="AK17" s="195"/>
      <c r="AL17" s="33"/>
      <c r="AM17" s="75"/>
      <c r="AN17" s="187" t="str">
        <f>IF($AL17="","",VLOOKUP($AL17,国・地域コード!$B$4:$D$175,3,0))</f>
        <v/>
      </c>
      <c r="AO17" s="72"/>
      <c r="AP17" s="75"/>
      <c r="AQ17" s="75"/>
      <c r="AR17" s="75"/>
      <c r="AS17" s="75"/>
      <c r="AT17" s="33"/>
      <c r="AU17" s="33"/>
      <c r="AV17" s="231"/>
      <c r="AW17" s="354"/>
      <c r="AX17" s="364"/>
      <c r="AY17" s="370"/>
      <c r="AZ17" s="354"/>
      <c r="BA17" s="364"/>
      <c r="BB17" s="370"/>
      <c r="BC17" s="136" t="str">
        <f t="shared" si="0"/>
        <v/>
      </c>
      <c r="BD17" s="136" t="str">
        <f t="shared" si="4"/>
        <v/>
      </c>
      <c r="BE17" s="92" t="str">
        <f t="shared" si="1"/>
        <v/>
      </c>
      <c r="BF17" s="92" t="str">
        <f t="shared" si="5"/>
        <v/>
      </c>
      <c r="BG17" s="92" t="str">
        <f t="shared" si="6"/>
        <v/>
      </c>
      <c r="BH17" s="92" t="str">
        <f t="shared" si="7"/>
        <v/>
      </c>
      <c r="BI17" s="92" t="str">
        <f t="shared" si="8"/>
        <v/>
      </c>
      <c r="BJ17" s="92" t="str">
        <f t="shared" si="9"/>
        <v/>
      </c>
      <c r="BK17" s="92" t="str">
        <f t="shared" si="10"/>
        <v/>
      </c>
      <c r="BL17" s="92" t="str">
        <f t="shared" si="11"/>
        <v/>
      </c>
      <c r="BM17" s="92" t="str">
        <f t="shared" si="12"/>
        <v/>
      </c>
      <c r="BN17" s="92" t="str">
        <f t="shared" si="13"/>
        <v/>
      </c>
      <c r="BO17" s="92" t="str">
        <f t="shared" si="14"/>
        <v/>
      </c>
      <c r="BP17" s="92" t="str">
        <f t="shared" si="15"/>
        <v/>
      </c>
      <c r="BQ17" s="93" t="str">
        <f t="shared" si="16"/>
        <v/>
      </c>
      <c r="BR17" s="93" t="str">
        <f t="shared" si="17"/>
        <v/>
      </c>
      <c r="BS17" s="93" t="str">
        <f t="shared" si="18"/>
        <v/>
      </c>
      <c r="BT17" s="93" t="str">
        <f t="shared" si="19"/>
        <v/>
      </c>
      <c r="BU17" s="93" t="str">
        <f t="shared" si="20"/>
        <v/>
      </c>
      <c r="BV17" s="93" t="str">
        <f t="shared" si="21"/>
        <v/>
      </c>
      <c r="BW17" s="93" t="str">
        <f t="shared" si="22"/>
        <v/>
      </c>
      <c r="BX17" s="93" t="str">
        <f t="shared" si="23"/>
        <v/>
      </c>
      <c r="BY17" s="93" t="str">
        <f t="shared" si="24"/>
        <v/>
      </c>
      <c r="BZ17" s="93" t="str">
        <f t="shared" si="25"/>
        <v/>
      </c>
      <c r="CA17" s="93" t="str">
        <f t="shared" si="26"/>
        <v/>
      </c>
      <c r="CB17" s="93" t="str">
        <f t="shared" si="27"/>
        <v/>
      </c>
      <c r="CC17" s="90">
        <f t="shared" si="2"/>
        <v>0</v>
      </c>
      <c r="CD17" s="90">
        <f t="shared" si="3"/>
        <v>0</v>
      </c>
      <c r="CE17" s="88">
        <f t="shared" si="28"/>
        <v>0</v>
      </c>
      <c r="CF17" s="138" t="str">
        <f t="shared" si="29"/>
        <v/>
      </c>
      <c r="CG17" s="96" t="str">
        <f t="shared" si="30"/>
        <v/>
      </c>
      <c r="CH17" s="96" t="str">
        <f t="shared" si="31"/>
        <v/>
      </c>
      <c r="CI17" s="96" t="str">
        <f t="shared" si="32"/>
        <v/>
      </c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102">
        <f t="shared" si="33"/>
        <v>0</v>
      </c>
      <c r="DI17" s="100">
        <f t="shared" si="34"/>
        <v>0</v>
      </c>
      <c r="DJ17" s="98">
        <f t="shared" si="35"/>
        <v>0</v>
      </c>
      <c r="DK17" s="100">
        <f t="shared" si="36"/>
        <v>0</v>
      </c>
    </row>
    <row r="18" spans="1:115" ht="42" customHeight="1" x14ac:dyDescent="0.15">
      <c r="A18" s="32">
        <v>8</v>
      </c>
      <c r="B18" s="239"/>
      <c r="C18" s="196"/>
      <c r="D18" s="240"/>
      <c r="E18" s="200"/>
      <c r="F18" s="75"/>
      <c r="G18" s="196"/>
      <c r="H18" s="196"/>
      <c r="I18" s="196"/>
      <c r="J18" s="196"/>
      <c r="K18" s="72"/>
      <c r="L18" s="105"/>
      <c r="M18" s="105"/>
      <c r="N18" s="207"/>
      <c r="O18" s="86"/>
      <c r="P18" s="75"/>
      <c r="Q18" s="76"/>
      <c r="R18" s="72"/>
      <c r="S18" s="34"/>
      <c r="T18" s="69"/>
      <c r="U18" s="70"/>
      <c r="V18" s="69"/>
      <c r="W18" s="70"/>
      <c r="X18" s="71"/>
      <c r="Y18" s="196"/>
      <c r="Z18" s="72"/>
      <c r="AA18" s="196"/>
      <c r="AB18" s="73"/>
      <c r="AC18" s="200"/>
      <c r="AD18" s="196"/>
      <c r="AE18" s="196"/>
      <c r="AF18" s="216"/>
      <c r="AG18" s="74"/>
      <c r="AH18" s="72"/>
      <c r="AI18" s="72"/>
      <c r="AJ18" s="196"/>
      <c r="AK18" s="195"/>
      <c r="AL18" s="33"/>
      <c r="AM18" s="75"/>
      <c r="AN18" s="187" t="str">
        <f>IF($AL18="","",VLOOKUP($AL18,国・地域コード!$B$4:$D$175,3,0))</f>
        <v/>
      </c>
      <c r="AO18" s="72"/>
      <c r="AP18" s="75"/>
      <c r="AQ18" s="75"/>
      <c r="AR18" s="75"/>
      <c r="AS18" s="75"/>
      <c r="AT18" s="33"/>
      <c r="AU18" s="33"/>
      <c r="AV18" s="231"/>
      <c r="AW18" s="354"/>
      <c r="AX18" s="364"/>
      <c r="AY18" s="370"/>
      <c r="AZ18" s="354"/>
      <c r="BA18" s="364"/>
      <c r="BB18" s="370"/>
      <c r="BC18" s="136" t="str">
        <f t="shared" si="0"/>
        <v/>
      </c>
      <c r="BD18" s="136" t="str">
        <f t="shared" si="4"/>
        <v/>
      </c>
      <c r="BE18" s="92" t="str">
        <f t="shared" si="1"/>
        <v/>
      </c>
      <c r="BF18" s="92" t="str">
        <f t="shared" si="5"/>
        <v/>
      </c>
      <c r="BG18" s="92" t="str">
        <f t="shared" si="6"/>
        <v/>
      </c>
      <c r="BH18" s="92" t="str">
        <f t="shared" si="7"/>
        <v/>
      </c>
      <c r="BI18" s="92" t="str">
        <f t="shared" si="8"/>
        <v/>
      </c>
      <c r="BJ18" s="92" t="str">
        <f t="shared" si="9"/>
        <v/>
      </c>
      <c r="BK18" s="92" t="str">
        <f t="shared" si="10"/>
        <v/>
      </c>
      <c r="BL18" s="92" t="str">
        <f t="shared" si="11"/>
        <v/>
      </c>
      <c r="BM18" s="92" t="str">
        <f t="shared" si="12"/>
        <v/>
      </c>
      <c r="BN18" s="92" t="str">
        <f t="shared" si="13"/>
        <v/>
      </c>
      <c r="BO18" s="92" t="str">
        <f t="shared" si="14"/>
        <v/>
      </c>
      <c r="BP18" s="92" t="str">
        <f t="shared" si="15"/>
        <v/>
      </c>
      <c r="BQ18" s="93" t="str">
        <f t="shared" si="16"/>
        <v/>
      </c>
      <c r="BR18" s="93" t="str">
        <f t="shared" si="17"/>
        <v/>
      </c>
      <c r="BS18" s="93" t="str">
        <f t="shared" si="18"/>
        <v/>
      </c>
      <c r="BT18" s="93" t="str">
        <f t="shared" si="19"/>
        <v/>
      </c>
      <c r="BU18" s="93" t="str">
        <f t="shared" si="20"/>
        <v/>
      </c>
      <c r="BV18" s="93" t="str">
        <f t="shared" si="21"/>
        <v/>
      </c>
      <c r="BW18" s="93" t="str">
        <f t="shared" si="22"/>
        <v/>
      </c>
      <c r="BX18" s="93" t="str">
        <f t="shared" si="23"/>
        <v/>
      </c>
      <c r="BY18" s="93" t="str">
        <f t="shared" si="24"/>
        <v/>
      </c>
      <c r="BZ18" s="93" t="str">
        <f t="shared" si="25"/>
        <v/>
      </c>
      <c r="CA18" s="93" t="str">
        <f t="shared" si="26"/>
        <v/>
      </c>
      <c r="CB18" s="93" t="str">
        <f t="shared" si="27"/>
        <v/>
      </c>
      <c r="CC18" s="90">
        <f t="shared" si="2"/>
        <v>0</v>
      </c>
      <c r="CD18" s="90">
        <f t="shared" si="3"/>
        <v>0</v>
      </c>
      <c r="CE18" s="88">
        <f t="shared" si="28"/>
        <v>0</v>
      </c>
      <c r="CF18" s="138" t="str">
        <f t="shared" si="29"/>
        <v/>
      </c>
      <c r="CG18" s="96" t="str">
        <f t="shared" si="30"/>
        <v/>
      </c>
      <c r="CH18" s="96" t="str">
        <f t="shared" si="31"/>
        <v/>
      </c>
      <c r="CI18" s="96" t="str">
        <f t="shared" si="32"/>
        <v/>
      </c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102">
        <f t="shared" si="33"/>
        <v>0</v>
      </c>
      <c r="DI18" s="100">
        <f t="shared" si="34"/>
        <v>0</v>
      </c>
      <c r="DJ18" s="98">
        <f t="shared" si="35"/>
        <v>0</v>
      </c>
      <c r="DK18" s="100">
        <f t="shared" si="36"/>
        <v>0</v>
      </c>
    </row>
    <row r="19" spans="1:115" ht="42" customHeight="1" x14ac:dyDescent="0.15">
      <c r="A19" s="32">
        <v>9</v>
      </c>
      <c r="B19" s="239"/>
      <c r="C19" s="196"/>
      <c r="D19" s="240"/>
      <c r="E19" s="200"/>
      <c r="F19" s="75"/>
      <c r="G19" s="196"/>
      <c r="H19" s="196"/>
      <c r="I19" s="196"/>
      <c r="J19" s="196"/>
      <c r="K19" s="72"/>
      <c r="L19" s="105"/>
      <c r="M19" s="105"/>
      <c r="N19" s="207"/>
      <c r="O19" s="86"/>
      <c r="P19" s="75"/>
      <c r="Q19" s="76"/>
      <c r="R19" s="72"/>
      <c r="S19" s="34"/>
      <c r="T19" s="69"/>
      <c r="U19" s="70"/>
      <c r="V19" s="69"/>
      <c r="W19" s="70"/>
      <c r="X19" s="71"/>
      <c r="Y19" s="196"/>
      <c r="Z19" s="72"/>
      <c r="AA19" s="196"/>
      <c r="AB19" s="73"/>
      <c r="AC19" s="200"/>
      <c r="AD19" s="196"/>
      <c r="AE19" s="196"/>
      <c r="AF19" s="216"/>
      <c r="AG19" s="74"/>
      <c r="AH19" s="72"/>
      <c r="AI19" s="72"/>
      <c r="AJ19" s="196"/>
      <c r="AK19" s="195"/>
      <c r="AL19" s="33"/>
      <c r="AM19" s="75"/>
      <c r="AN19" s="187" t="str">
        <f>IF($AL19="","",VLOOKUP($AL19,国・地域コード!$B$4:$D$175,3,0))</f>
        <v/>
      </c>
      <c r="AO19" s="72"/>
      <c r="AP19" s="75"/>
      <c r="AQ19" s="75"/>
      <c r="AR19" s="75"/>
      <c r="AS19" s="75"/>
      <c r="AT19" s="33"/>
      <c r="AU19" s="33"/>
      <c r="AV19" s="231"/>
      <c r="AW19" s="354"/>
      <c r="AX19" s="364"/>
      <c r="AY19" s="370"/>
      <c r="AZ19" s="354"/>
      <c r="BA19" s="364"/>
      <c r="BB19" s="370"/>
      <c r="BC19" s="136" t="str">
        <f t="shared" si="0"/>
        <v/>
      </c>
      <c r="BD19" s="136" t="str">
        <f t="shared" si="4"/>
        <v/>
      </c>
      <c r="BE19" s="92" t="str">
        <f t="shared" si="1"/>
        <v/>
      </c>
      <c r="BF19" s="92" t="str">
        <f t="shared" si="5"/>
        <v/>
      </c>
      <c r="BG19" s="92" t="str">
        <f t="shared" si="6"/>
        <v/>
      </c>
      <c r="BH19" s="92" t="str">
        <f t="shared" si="7"/>
        <v/>
      </c>
      <c r="BI19" s="92" t="str">
        <f t="shared" si="8"/>
        <v/>
      </c>
      <c r="BJ19" s="92" t="str">
        <f t="shared" si="9"/>
        <v/>
      </c>
      <c r="BK19" s="92" t="str">
        <f t="shared" si="10"/>
        <v/>
      </c>
      <c r="BL19" s="92" t="str">
        <f t="shared" si="11"/>
        <v/>
      </c>
      <c r="BM19" s="92" t="str">
        <f t="shared" si="12"/>
        <v/>
      </c>
      <c r="BN19" s="92" t="str">
        <f t="shared" si="13"/>
        <v/>
      </c>
      <c r="BO19" s="92" t="str">
        <f t="shared" si="14"/>
        <v/>
      </c>
      <c r="BP19" s="92" t="str">
        <f t="shared" si="15"/>
        <v/>
      </c>
      <c r="BQ19" s="93" t="str">
        <f t="shared" si="16"/>
        <v/>
      </c>
      <c r="BR19" s="93" t="str">
        <f t="shared" si="17"/>
        <v/>
      </c>
      <c r="BS19" s="93" t="str">
        <f t="shared" si="18"/>
        <v/>
      </c>
      <c r="BT19" s="93" t="str">
        <f t="shared" si="19"/>
        <v/>
      </c>
      <c r="BU19" s="93" t="str">
        <f t="shared" si="20"/>
        <v/>
      </c>
      <c r="BV19" s="93" t="str">
        <f t="shared" si="21"/>
        <v/>
      </c>
      <c r="BW19" s="93" t="str">
        <f t="shared" si="22"/>
        <v/>
      </c>
      <c r="BX19" s="93" t="str">
        <f t="shared" si="23"/>
        <v/>
      </c>
      <c r="BY19" s="93" t="str">
        <f t="shared" si="24"/>
        <v/>
      </c>
      <c r="BZ19" s="93" t="str">
        <f t="shared" si="25"/>
        <v/>
      </c>
      <c r="CA19" s="93" t="str">
        <f t="shared" si="26"/>
        <v/>
      </c>
      <c r="CB19" s="93" t="str">
        <f t="shared" si="27"/>
        <v/>
      </c>
      <c r="CC19" s="90">
        <f t="shared" si="2"/>
        <v>0</v>
      </c>
      <c r="CD19" s="90">
        <f t="shared" si="3"/>
        <v>0</v>
      </c>
      <c r="CE19" s="88">
        <f t="shared" si="28"/>
        <v>0</v>
      </c>
      <c r="CF19" s="138" t="str">
        <f t="shared" si="29"/>
        <v/>
      </c>
      <c r="CG19" s="96" t="str">
        <f t="shared" si="30"/>
        <v/>
      </c>
      <c r="CH19" s="96" t="str">
        <f t="shared" si="31"/>
        <v/>
      </c>
      <c r="CI19" s="96" t="str">
        <f t="shared" si="32"/>
        <v/>
      </c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102">
        <f t="shared" si="33"/>
        <v>0</v>
      </c>
      <c r="DI19" s="100">
        <f t="shared" si="34"/>
        <v>0</v>
      </c>
      <c r="DJ19" s="98">
        <f t="shared" si="35"/>
        <v>0</v>
      </c>
      <c r="DK19" s="100">
        <f t="shared" si="36"/>
        <v>0</v>
      </c>
    </row>
    <row r="20" spans="1:115" ht="42" customHeight="1" x14ac:dyDescent="0.15">
      <c r="A20" s="32">
        <v>10</v>
      </c>
      <c r="B20" s="239"/>
      <c r="C20" s="196"/>
      <c r="D20" s="240"/>
      <c r="E20" s="200"/>
      <c r="F20" s="75"/>
      <c r="G20" s="196"/>
      <c r="H20" s="196"/>
      <c r="I20" s="196"/>
      <c r="J20" s="196"/>
      <c r="K20" s="72"/>
      <c r="L20" s="105"/>
      <c r="M20" s="105"/>
      <c r="N20" s="207"/>
      <c r="O20" s="86"/>
      <c r="P20" s="75"/>
      <c r="Q20" s="76"/>
      <c r="R20" s="72"/>
      <c r="S20" s="34"/>
      <c r="T20" s="69"/>
      <c r="U20" s="70"/>
      <c r="V20" s="69"/>
      <c r="W20" s="70"/>
      <c r="X20" s="71"/>
      <c r="Y20" s="196"/>
      <c r="Z20" s="72"/>
      <c r="AA20" s="196"/>
      <c r="AB20" s="73"/>
      <c r="AC20" s="200"/>
      <c r="AD20" s="196"/>
      <c r="AE20" s="196"/>
      <c r="AF20" s="216"/>
      <c r="AG20" s="74"/>
      <c r="AH20" s="72"/>
      <c r="AI20" s="72"/>
      <c r="AJ20" s="196"/>
      <c r="AK20" s="195"/>
      <c r="AL20" s="33"/>
      <c r="AM20" s="75"/>
      <c r="AN20" s="187" t="str">
        <f>IF($AL20="","",VLOOKUP($AL20,国・地域コード!$B$4:$D$175,3,0))</f>
        <v/>
      </c>
      <c r="AO20" s="72"/>
      <c r="AP20" s="75"/>
      <c r="AQ20" s="75"/>
      <c r="AR20" s="75"/>
      <c r="AS20" s="75"/>
      <c r="AT20" s="33"/>
      <c r="AU20" s="33"/>
      <c r="AV20" s="231"/>
      <c r="AW20" s="354"/>
      <c r="AX20" s="364"/>
      <c r="AY20" s="370"/>
      <c r="AZ20" s="354"/>
      <c r="BA20" s="364"/>
      <c r="BB20" s="370"/>
      <c r="BC20" s="136" t="str">
        <f t="shared" si="0"/>
        <v/>
      </c>
      <c r="BD20" s="136" t="str">
        <f t="shared" si="4"/>
        <v/>
      </c>
      <c r="BE20" s="92" t="str">
        <f t="shared" si="1"/>
        <v/>
      </c>
      <c r="BF20" s="92" t="str">
        <f t="shared" si="5"/>
        <v/>
      </c>
      <c r="BG20" s="92" t="str">
        <f t="shared" si="6"/>
        <v/>
      </c>
      <c r="BH20" s="92" t="str">
        <f t="shared" si="7"/>
        <v/>
      </c>
      <c r="BI20" s="92" t="str">
        <f t="shared" si="8"/>
        <v/>
      </c>
      <c r="BJ20" s="92" t="str">
        <f t="shared" si="9"/>
        <v/>
      </c>
      <c r="BK20" s="92" t="str">
        <f t="shared" si="10"/>
        <v/>
      </c>
      <c r="BL20" s="92" t="str">
        <f t="shared" si="11"/>
        <v/>
      </c>
      <c r="BM20" s="92" t="str">
        <f t="shared" si="12"/>
        <v/>
      </c>
      <c r="BN20" s="92" t="str">
        <f t="shared" si="13"/>
        <v/>
      </c>
      <c r="BO20" s="92" t="str">
        <f t="shared" si="14"/>
        <v/>
      </c>
      <c r="BP20" s="92" t="str">
        <f t="shared" si="15"/>
        <v/>
      </c>
      <c r="BQ20" s="93" t="str">
        <f t="shared" si="16"/>
        <v/>
      </c>
      <c r="BR20" s="93" t="str">
        <f t="shared" si="17"/>
        <v/>
      </c>
      <c r="BS20" s="93" t="str">
        <f t="shared" si="18"/>
        <v/>
      </c>
      <c r="BT20" s="93" t="str">
        <f t="shared" si="19"/>
        <v/>
      </c>
      <c r="BU20" s="93" t="str">
        <f t="shared" si="20"/>
        <v/>
      </c>
      <c r="BV20" s="93" t="str">
        <f t="shared" si="21"/>
        <v/>
      </c>
      <c r="BW20" s="93" t="str">
        <f t="shared" si="22"/>
        <v/>
      </c>
      <c r="BX20" s="93" t="str">
        <f t="shared" si="23"/>
        <v/>
      </c>
      <c r="BY20" s="93" t="str">
        <f t="shared" si="24"/>
        <v/>
      </c>
      <c r="BZ20" s="93" t="str">
        <f t="shared" si="25"/>
        <v/>
      </c>
      <c r="CA20" s="93" t="str">
        <f t="shared" si="26"/>
        <v/>
      </c>
      <c r="CB20" s="93" t="str">
        <f t="shared" si="27"/>
        <v/>
      </c>
      <c r="CC20" s="90">
        <f t="shared" si="2"/>
        <v>0</v>
      </c>
      <c r="CD20" s="90">
        <f t="shared" si="3"/>
        <v>0</v>
      </c>
      <c r="CE20" s="88">
        <f t="shared" si="28"/>
        <v>0</v>
      </c>
      <c r="CF20" s="138" t="str">
        <f t="shared" si="29"/>
        <v/>
      </c>
      <c r="CG20" s="96" t="str">
        <f t="shared" si="30"/>
        <v/>
      </c>
      <c r="CH20" s="96" t="str">
        <f t="shared" si="31"/>
        <v/>
      </c>
      <c r="CI20" s="96" t="str">
        <f t="shared" si="32"/>
        <v/>
      </c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2"/>
      <c r="CW20" s="262"/>
      <c r="CX20" s="262"/>
      <c r="CY20" s="262"/>
      <c r="CZ20" s="262"/>
      <c r="DA20" s="262"/>
      <c r="DB20" s="262"/>
      <c r="DC20" s="262"/>
      <c r="DD20" s="262"/>
      <c r="DE20" s="262"/>
      <c r="DF20" s="262"/>
      <c r="DG20" s="262"/>
      <c r="DH20" s="102">
        <f t="shared" si="33"/>
        <v>0</v>
      </c>
      <c r="DI20" s="100">
        <f t="shared" si="34"/>
        <v>0</v>
      </c>
      <c r="DJ20" s="98">
        <f t="shared" si="35"/>
        <v>0</v>
      </c>
      <c r="DK20" s="100">
        <f t="shared" si="36"/>
        <v>0</v>
      </c>
    </row>
    <row r="21" spans="1:115" ht="42" customHeight="1" x14ac:dyDescent="0.15">
      <c r="A21" s="32">
        <v>11</v>
      </c>
      <c r="B21" s="239"/>
      <c r="C21" s="196"/>
      <c r="D21" s="240"/>
      <c r="E21" s="200"/>
      <c r="F21" s="75"/>
      <c r="G21" s="196"/>
      <c r="H21" s="196"/>
      <c r="I21" s="196"/>
      <c r="J21" s="196"/>
      <c r="K21" s="72"/>
      <c r="L21" s="105"/>
      <c r="M21" s="105"/>
      <c r="N21" s="207"/>
      <c r="O21" s="86"/>
      <c r="P21" s="75"/>
      <c r="Q21" s="76"/>
      <c r="R21" s="72"/>
      <c r="S21" s="34"/>
      <c r="T21" s="69"/>
      <c r="U21" s="70"/>
      <c r="V21" s="69"/>
      <c r="W21" s="70"/>
      <c r="X21" s="71"/>
      <c r="Y21" s="196"/>
      <c r="Z21" s="72"/>
      <c r="AA21" s="196"/>
      <c r="AB21" s="73"/>
      <c r="AC21" s="200"/>
      <c r="AD21" s="196"/>
      <c r="AE21" s="196"/>
      <c r="AF21" s="216"/>
      <c r="AG21" s="74"/>
      <c r="AH21" s="72"/>
      <c r="AI21" s="72"/>
      <c r="AJ21" s="196"/>
      <c r="AK21" s="195"/>
      <c r="AL21" s="33"/>
      <c r="AM21" s="75"/>
      <c r="AN21" s="187" t="str">
        <f>IF($AL21="","",VLOOKUP($AL21,国・地域コード!$B$4:$D$175,3,0))</f>
        <v/>
      </c>
      <c r="AO21" s="72"/>
      <c r="AP21" s="75"/>
      <c r="AQ21" s="75"/>
      <c r="AR21" s="75"/>
      <c r="AS21" s="75"/>
      <c r="AT21" s="33"/>
      <c r="AU21" s="33"/>
      <c r="AV21" s="231"/>
      <c r="AW21" s="354"/>
      <c r="AX21" s="364"/>
      <c r="AY21" s="370"/>
      <c r="AZ21" s="354"/>
      <c r="BA21" s="364"/>
      <c r="BB21" s="370"/>
      <c r="BC21" s="136" t="str">
        <f t="shared" si="0"/>
        <v/>
      </c>
      <c r="BD21" s="136" t="str">
        <f t="shared" si="4"/>
        <v/>
      </c>
      <c r="BE21" s="92" t="str">
        <f t="shared" si="1"/>
        <v/>
      </c>
      <c r="BF21" s="92" t="str">
        <f t="shared" si="5"/>
        <v/>
      </c>
      <c r="BG21" s="92" t="str">
        <f t="shared" si="6"/>
        <v/>
      </c>
      <c r="BH21" s="92" t="str">
        <f t="shared" si="7"/>
        <v/>
      </c>
      <c r="BI21" s="92" t="str">
        <f t="shared" si="8"/>
        <v/>
      </c>
      <c r="BJ21" s="92" t="str">
        <f t="shared" si="9"/>
        <v/>
      </c>
      <c r="BK21" s="92" t="str">
        <f t="shared" si="10"/>
        <v/>
      </c>
      <c r="BL21" s="92" t="str">
        <f t="shared" si="11"/>
        <v/>
      </c>
      <c r="BM21" s="92" t="str">
        <f t="shared" si="12"/>
        <v/>
      </c>
      <c r="BN21" s="92" t="str">
        <f t="shared" si="13"/>
        <v/>
      </c>
      <c r="BO21" s="92" t="str">
        <f t="shared" si="14"/>
        <v/>
      </c>
      <c r="BP21" s="92" t="str">
        <f t="shared" si="15"/>
        <v/>
      </c>
      <c r="BQ21" s="93" t="str">
        <f t="shared" si="16"/>
        <v/>
      </c>
      <c r="BR21" s="93" t="str">
        <f t="shared" si="17"/>
        <v/>
      </c>
      <c r="BS21" s="93" t="str">
        <f t="shared" si="18"/>
        <v/>
      </c>
      <c r="BT21" s="93" t="str">
        <f t="shared" si="19"/>
        <v/>
      </c>
      <c r="BU21" s="93" t="str">
        <f t="shared" si="20"/>
        <v/>
      </c>
      <c r="BV21" s="93" t="str">
        <f t="shared" si="21"/>
        <v/>
      </c>
      <c r="BW21" s="93" t="str">
        <f t="shared" si="22"/>
        <v/>
      </c>
      <c r="BX21" s="93" t="str">
        <f t="shared" si="23"/>
        <v/>
      </c>
      <c r="BY21" s="93" t="str">
        <f t="shared" si="24"/>
        <v/>
      </c>
      <c r="BZ21" s="93" t="str">
        <f t="shared" si="25"/>
        <v/>
      </c>
      <c r="CA21" s="93" t="str">
        <f t="shared" si="26"/>
        <v/>
      </c>
      <c r="CB21" s="93" t="str">
        <f t="shared" si="27"/>
        <v/>
      </c>
      <c r="CC21" s="90">
        <f t="shared" si="2"/>
        <v>0</v>
      </c>
      <c r="CD21" s="90">
        <f t="shared" si="3"/>
        <v>0</v>
      </c>
      <c r="CE21" s="88">
        <f t="shared" si="28"/>
        <v>0</v>
      </c>
      <c r="CF21" s="138" t="str">
        <f t="shared" si="29"/>
        <v/>
      </c>
      <c r="CG21" s="96" t="str">
        <f t="shared" si="30"/>
        <v/>
      </c>
      <c r="CH21" s="96" t="str">
        <f t="shared" si="31"/>
        <v/>
      </c>
      <c r="CI21" s="96" t="str">
        <f t="shared" si="32"/>
        <v/>
      </c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2"/>
      <c r="DE21" s="262"/>
      <c r="DF21" s="262"/>
      <c r="DG21" s="262"/>
      <c r="DH21" s="102">
        <f t="shared" si="33"/>
        <v>0</v>
      </c>
      <c r="DI21" s="100">
        <f t="shared" si="34"/>
        <v>0</v>
      </c>
      <c r="DJ21" s="98">
        <f t="shared" si="35"/>
        <v>0</v>
      </c>
      <c r="DK21" s="100">
        <f t="shared" si="36"/>
        <v>0</v>
      </c>
    </row>
    <row r="22" spans="1:115" ht="42" customHeight="1" x14ac:dyDescent="0.15">
      <c r="A22" s="32">
        <v>12</v>
      </c>
      <c r="B22" s="239"/>
      <c r="C22" s="196"/>
      <c r="D22" s="240"/>
      <c r="E22" s="200"/>
      <c r="F22" s="75"/>
      <c r="G22" s="196"/>
      <c r="H22" s="196"/>
      <c r="I22" s="196"/>
      <c r="J22" s="196"/>
      <c r="K22" s="72"/>
      <c r="L22" s="105"/>
      <c r="M22" s="105"/>
      <c r="N22" s="207"/>
      <c r="O22" s="86"/>
      <c r="P22" s="75"/>
      <c r="Q22" s="76"/>
      <c r="R22" s="72"/>
      <c r="S22" s="34"/>
      <c r="T22" s="69"/>
      <c r="U22" s="70"/>
      <c r="V22" s="69"/>
      <c r="W22" s="70"/>
      <c r="X22" s="71"/>
      <c r="Y22" s="196"/>
      <c r="Z22" s="72"/>
      <c r="AA22" s="196"/>
      <c r="AB22" s="73"/>
      <c r="AC22" s="200"/>
      <c r="AD22" s="196"/>
      <c r="AE22" s="196"/>
      <c r="AF22" s="216"/>
      <c r="AG22" s="74"/>
      <c r="AH22" s="72"/>
      <c r="AI22" s="72"/>
      <c r="AJ22" s="196"/>
      <c r="AK22" s="195"/>
      <c r="AL22" s="33"/>
      <c r="AM22" s="75"/>
      <c r="AN22" s="187" t="str">
        <f>IF($AL22="","",VLOOKUP($AL22,国・地域コード!$B$4:$D$175,3,0))</f>
        <v/>
      </c>
      <c r="AO22" s="72"/>
      <c r="AP22" s="75"/>
      <c r="AQ22" s="75"/>
      <c r="AR22" s="75"/>
      <c r="AS22" s="75"/>
      <c r="AT22" s="33"/>
      <c r="AU22" s="33"/>
      <c r="AV22" s="231"/>
      <c r="AW22" s="354"/>
      <c r="AX22" s="364"/>
      <c r="AY22" s="370"/>
      <c r="AZ22" s="354"/>
      <c r="BA22" s="364"/>
      <c r="BB22" s="370"/>
      <c r="BC22" s="136" t="str">
        <f t="shared" si="0"/>
        <v/>
      </c>
      <c r="BD22" s="136" t="str">
        <f t="shared" si="4"/>
        <v/>
      </c>
      <c r="BE22" s="92" t="str">
        <f t="shared" si="1"/>
        <v/>
      </c>
      <c r="BF22" s="92" t="str">
        <f t="shared" si="5"/>
        <v/>
      </c>
      <c r="BG22" s="92" t="str">
        <f t="shared" si="6"/>
        <v/>
      </c>
      <c r="BH22" s="92" t="str">
        <f t="shared" si="7"/>
        <v/>
      </c>
      <c r="BI22" s="92" t="str">
        <f t="shared" si="8"/>
        <v/>
      </c>
      <c r="BJ22" s="92" t="str">
        <f t="shared" si="9"/>
        <v/>
      </c>
      <c r="BK22" s="92" t="str">
        <f t="shared" si="10"/>
        <v/>
      </c>
      <c r="BL22" s="92" t="str">
        <f t="shared" si="11"/>
        <v/>
      </c>
      <c r="BM22" s="92" t="str">
        <f t="shared" si="12"/>
        <v/>
      </c>
      <c r="BN22" s="92" t="str">
        <f t="shared" si="13"/>
        <v/>
      </c>
      <c r="BO22" s="92" t="str">
        <f t="shared" si="14"/>
        <v/>
      </c>
      <c r="BP22" s="92" t="str">
        <f t="shared" si="15"/>
        <v/>
      </c>
      <c r="BQ22" s="93" t="str">
        <f t="shared" si="16"/>
        <v/>
      </c>
      <c r="BR22" s="93" t="str">
        <f t="shared" si="17"/>
        <v/>
      </c>
      <c r="BS22" s="93" t="str">
        <f t="shared" si="18"/>
        <v/>
      </c>
      <c r="BT22" s="93" t="str">
        <f t="shared" si="19"/>
        <v/>
      </c>
      <c r="BU22" s="93" t="str">
        <f t="shared" si="20"/>
        <v/>
      </c>
      <c r="BV22" s="93" t="str">
        <f t="shared" si="21"/>
        <v/>
      </c>
      <c r="BW22" s="93" t="str">
        <f t="shared" si="22"/>
        <v/>
      </c>
      <c r="BX22" s="93" t="str">
        <f t="shared" si="23"/>
        <v/>
      </c>
      <c r="BY22" s="93" t="str">
        <f t="shared" si="24"/>
        <v/>
      </c>
      <c r="BZ22" s="93" t="str">
        <f t="shared" si="25"/>
        <v/>
      </c>
      <c r="CA22" s="93" t="str">
        <f t="shared" si="26"/>
        <v/>
      </c>
      <c r="CB22" s="93" t="str">
        <f t="shared" si="27"/>
        <v/>
      </c>
      <c r="CC22" s="90">
        <f t="shared" si="2"/>
        <v>0</v>
      </c>
      <c r="CD22" s="90">
        <f t="shared" si="3"/>
        <v>0</v>
      </c>
      <c r="CE22" s="88">
        <f t="shared" si="28"/>
        <v>0</v>
      </c>
      <c r="CF22" s="138" t="str">
        <f t="shared" si="29"/>
        <v/>
      </c>
      <c r="CG22" s="96" t="str">
        <f t="shared" si="30"/>
        <v/>
      </c>
      <c r="CH22" s="96" t="str">
        <f t="shared" si="31"/>
        <v/>
      </c>
      <c r="CI22" s="96" t="str">
        <f t="shared" si="32"/>
        <v/>
      </c>
      <c r="CJ22" s="262"/>
      <c r="CK22" s="262"/>
      <c r="CL22" s="262"/>
      <c r="CM22" s="262"/>
      <c r="CN22" s="262"/>
      <c r="CO22" s="262"/>
      <c r="CP22" s="262"/>
      <c r="CQ22" s="262"/>
      <c r="CR22" s="262"/>
      <c r="CS22" s="262"/>
      <c r="CT22" s="262"/>
      <c r="CU22" s="262"/>
      <c r="CV22" s="262"/>
      <c r="CW22" s="262"/>
      <c r="CX22" s="262"/>
      <c r="CY22" s="262"/>
      <c r="CZ22" s="262"/>
      <c r="DA22" s="262"/>
      <c r="DB22" s="262"/>
      <c r="DC22" s="262"/>
      <c r="DD22" s="262"/>
      <c r="DE22" s="262"/>
      <c r="DF22" s="262"/>
      <c r="DG22" s="262"/>
      <c r="DH22" s="102">
        <f t="shared" si="33"/>
        <v>0</v>
      </c>
      <c r="DI22" s="100">
        <f t="shared" si="34"/>
        <v>0</v>
      </c>
      <c r="DJ22" s="98">
        <f t="shared" si="35"/>
        <v>0</v>
      </c>
      <c r="DK22" s="100">
        <f t="shared" si="36"/>
        <v>0</v>
      </c>
    </row>
    <row r="23" spans="1:115" ht="42" customHeight="1" x14ac:dyDescent="0.15">
      <c r="A23" s="32">
        <v>13</v>
      </c>
      <c r="B23" s="239"/>
      <c r="C23" s="196"/>
      <c r="D23" s="240"/>
      <c r="E23" s="200"/>
      <c r="F23" s="75"/>
      <c r="G23" s="196"/>
      <c r="H23" s="196"/>
      <c r="I23" s="196"/>
      <c r="J23" s="196"/>
      <c r="K23" s="72"/>
      <c r="L23" s="105"/>
      <c r="M23" s="105"/>
      <c r="N23" s="207"/>
      <c r="O23" s="86"/>
      <c r="P23" s="75"/>
      <c r="Q23" s="76"/>
      <c r="R23" s="72"/>
      <c r="S23" s="34"/>
      <c r="T23" s="69"/>
      <c r="U23" s="70"/>
      <c r="V23" s="69"/>
      <c r="W23" s="70"/>
      <c r="X23" s="71"/>
      <c r="Y23" s="196"/>
      <c r="Z23" s="72"/>
      <c r="AA23" s="196"/>
      <c r="AB23" s="73"/>
      <c r="AC23" s="200"/>
      <c r="AD23" s="196"/>
      <c r="AE23" s="196"/>
      <c r="AF23" s="216"/>
      <c r="AG23" s="74"/>
      <c r="AH23" s="72"/>
      <c r="AI23" s="72"/>
      <c r="AJ23" s="196"/>
      <c r="AK23" s="195"/>
      <c r="AL23" s="33"/>
      <c r="AM23" s="75"/>
      <c r="AN23" s="187" t="str">
        <f>IF($AL23="","",VLOOKUP($AL23,国・地域コード!$B$4:$D$175,3,0))</f>
        <v/>
      </c>
      <c r="AO23" s="72"/>
      <c r="AP23" s="75"/>
      <c r="AQ23" s="75"/>
      <c r="AR23" s="75"/>
      <c r="AS23" s="75"/>
      <c r="AT23" s="33"/>
      <c r="AU23" s="33"/>
      <c r="AV23" s="231"/>
      <c r="AW23" s="354"/>
      <c r="AX23" s="364"/>
      <c r="AY23" s="370"/>
      <c r="AZ23" s="354"/>
      <c r="BA23" s="364"/>
      <c r="BB23" s="370"/>
      <c r="BC23" s="136" t="str">
        <f t="shared" si="0"/>
        <v/>
      </c>
      <c r="BD23" s="136" t="str">
        <f t="shared" si="4"/>
        <v/>
      </c>
      <c r="BE23" s="92" t="str">
        <f t="shared" si="1"/>
        <v/>
      </c>
      <c r="BF23" s="92" t="str">
        <f t="shared" si="5"/>
        <v/>
      </c>
      <c r="BG23" s="92" t="str">
        <f t="shared" si="6"/>
        <v/>
      </c>
      <c r="BH23" s="92" t="str">
        <f t="shared" si="7"/>
        <v/>
      </c>
      <c r="BI23" s="92" t="str">
        <f t="shared" si="8"/>
        <v/>
      </c>
      <c r="BJ23" s="92" t="str">
        <f t="shared" si="9"/>
        <v/>
      </c>
      <c r="BK23" s="92" t="str">
        <f t="shared" si="10"/>
        <v/>
      </c>
      <c r="BL23" s="92" t="str">
        <f t="shared" si="11"/>
        <v/>
      </c>
      <c r="BM23" s="92" t="str">
        <f t="shared" si="12"/>
        <v/>
      </c>
      <c r="BN23" s="92" t="str">
        <f t="shared" si="13"/>
        <v/>
      </c>
      <c r="BO23" s="92" t="str">
        <f t="shared" si="14"/>
        <v/>
      </c>
      <c r="BP23" s="92" t="str">
        <f t="shared" si="15"/>
        <v/>
      </c>
      <c r="BQ23" s="93" t="str">
        <f t="shared" si="16"/>
        <v/>
      </c>
      <c r="BR23" s="93" t="str">
        <f t="shared" si="17"/>
        <v/>
      </c>
      <c r="BS23" s="93" t="str">
        <f t="shared" si="18"/>
        <v/>
      </c>
      <c r="BT23" s="93" t="str">
        <f t="shared" si="19"/>
        <v/>
      </c>
      <c r="BU23" s="93" t="str">
        <f t="shared" si="20"/>
        <v/>
      </c>
      <c r="BV23" s="93" t="str">
        <f t="shared" si="21"/>
        <v/>
      </c>
      <c r="BW23" s="93" t="str">
        <f t="shared" si="22"/>
        <v/>
      </c>
      <c r="BX23" s="93" t="str">
        <f t="shared" si="23"/>
        <v/>
      </c>
      <c r="BY23" s="93" t="str">
        <f t="shared" si="24"/>
        <v/>
      </c>
      <c r="BZ23" s="93" t="str">
        <f t="shared" si="25"/>
        <v/>
      </c>
      <c r="CA23" s="93" t="str">
        <f t="shared" si="26"/>
        <v/>
      </c>
      <c r="CB23" s="93" t="str">
        <f t="shared" si="27"/>
        <v/>
      </c>
      <c r="CC23" s="90">
        <f t="shared" si="2"/>
        <v>0</v>
      </c>
      <c r="CD23" s="90">
        <f t="shared" si="3"/>
        <v>0</v>
      </c>
      <c r="CE23" s="88">
        <f t="shared" si="28"/>
        <v>0</v>
      </c>
      <c r="CF23" s="138" t="str">
        <f t="shared" si="29"/>
        <v/>
      </c>
      <c r="CG23" s="96" t="str">
        <f t="shared" si="30"/>
        <v/>
      </c>
      <c r="CH23" s="96" t="str">
        <f t="shared" si="31"/>
        <v/>
      </c>
      <c r="CI23" s="96" t="str">
        <f t="shared" si="32"/>
        <v/>
      </c>
      <c r="CJ23" s="262"/>
      <c r="CK23" s="262"/>
      <c r="CL23" s="262"/>
      <c r="CM23" s="262"/>
      <c r="CN23" s="262"/>
      <c r="CO23" s="262"/>
      <c r="CP23" s="262"/>
      <c r="CQ23" s="262"/>
      <c r="CR23" s="262"/>
      <c r="CS23" s="262"/>
      <c r="CT23" s="262"/>
      <c r="CU23" s="262"/>
      <c r="CV23" s="262"/>
      <c r="CW23" s="262"/>
      <c r="CX23" s="262"/>
      <c r="CY23" s="262"/>
      <c r="CZ23" s="262"/>
      <c r="DA23" s="262"/>
      <c r="DB23" s="262"/>
      <c r="DC23" s="262"/>
      <c r="DD23" s="262"/>
      <c r="DE23" s="262"/>
      <c r="DF23" s="262"/>
      <c r="DG23" s="262"/>
      <c r="DH23" s="102">
        <f t="shared" si="33"/>
        <v>0</v>
      </c>
      <c r="DI23" s="100">
        <f t="shared" si="34"/>
        <v>0</v>
      </c>
      <c r="DJ23" s="98">
        <f t="shared" si="35"/>
        <v>0</v>
      </c>
      <c r="DK23" s="100">
        <f t="shared" si="36"/>
        <v>0</v>
      </c>
    </row>
    <row r="24" spans="1:115" ht="42" customHeight="1" x14ac:dyDescent="0.15">
      <c r="A24" s="32">
        <v>14</v>
      </c>
      <c r="B24" s="239"/>
      <c r="C24" s="196"/>
      <c r="D24" s="240"/>
      <c r="E24" s="200"/>
      <c r="F24" s="75"/>
      <c r="G24" s="196"/>
      <c r="H24" s="196"/>
      <c r="I24" s="196"/>
      <c r="J24" s="196"/>
      <c r="K24" s="72"/>
      <c r="L24" s="105"/>
      <c r="M24" s="105"/>
      <c r="N24" s="207"/>
      <c r="O24" s="86"/>
      <c r="P24" s="75"/>
      <c r="Q24" s="76"/>
      <c r="R24" s="72"/>
      <c r="S24" s="34"/>
      <c r="T24" s="69"/>
      <c r="U24" s="70"/>
      <c r="V24" s="69"/>
      <c r="W24" s="70"/>
      <c r="X24" s="71"/>
      <c r="Y24" s="196"/>
      <c r="Z24" s="72"/>
      <c r="AA24" s="196"/>
      <c r="AB24" s="73"/>
      <c r="AC24" s="200"/>
      <c r="AD24" s="196"/>
      <c r="AE24" s="196"/>
      <c r="AF24" s="216"/>
      <c r="AG24" s="74"/>
      <c r="AH24" s="72"/>
      <c r="AI24" s="72"/>
      <c r="AJ24" s="196"/>
      <c r="AK24" s="195"/>
      <c r="AL24" s="33"/>
      <c r="AM24" s="75"/>
      <c r="AN24" s="187" t="str">
        <f>IF($AL24="","",VLOOKUP($AL24,国・地域コード!$B$4:$D$175,3,0))</f>
        <v/>
      </c>
      <c r="AO24" s="72"/>
      <c r="AP24" s="75"/>
      <c r="AQ24" s="75"/>
      <c r="AR24" s="75"/>
      <c r="AS24" s="75"/>
      <c r="AT24" s="33"/>
      <c r="AU24" s="33"/>
      <c r="AV24" s="231"/>
      <c r="AW24" s="354"/>
      <c r="AX24" s="364"/>
      <c r="AY24" s="370"/>
      <c r="AZ24" s="354"/>
      <c r="BA24" s="364"/>
      <c r="BB24" s="370"/>
      <c r="BC24" s="136" t="str">
        <f t="shared" si="0"/>
        <v/>
      </c>
      <c r="BD24" s="136" t="str">
        <f t="shared" si="4"/>
        <v/>
      </c>
      <c r="BE24" s="92" t="str">
        <f t="shared" si="1"/>
        <v/>
      </c>
      <c r="BF24" s="92" t="str">
        <f t="shared" si="5"/>
        <v/>
      </c>
      <c r="BG24" s="92" t="str">
        <f t="shared" si="6"/>
        <v/>
      </c>
      <c r="BH24" s="92" t="str">
        <f t="shared" si="7"/>
        <v/>
      </c>
      <c r="BI24" s="92" t="str">
        <f t="shared" si="8"/>
        <v/>
      </c>
      <c r="BJ24" s="92" t="str">
        <f t="shared" si="9"/>
        <v/>
      </c>
      <c r="BK24" s="92" t="str">
        <f t="shared" si="10"/>
        <v/>
      </c>
      <c r="BL24" s="92" t="str">
        <f t="shared" si="11"/>
        <v/>
      </c>
      <c r="BM24" s="92" t="str">
        <f t="shared" si="12"/>
        <v/>
      </c>
      <c r="BN24" s="92" t="str">
        <f t="shared" si="13"/>
        <v/>
      </c>
      <c r="BO24" s="92" t="str">
        <f t="shared" si="14"/>
        <v/>
      </c>
      <c r="BP24" s="92" t="str">
        <f t="shared" si="15"/>
        <v/>
      </c>
      <c r="BQ24" s="93" t="str">
        <f t="shared" si="16"/>
        <v/>
      </c>
      <c r="BR24" s="93" t="str">
        <f t="shared" si="17"/>
        <v/>
      </c>
      <c r="BS24" s="93" t="str">
        <f t="shared" si="18"/>
        <v/>
      </c>
      <c r="BT24" s="93" t="str">
        <f t="shared" si="19"/>
        <v/>
      </c>
      <c r="BU24" s="93" t="str">
        <f t="shared" si="20"/>
        <v/>
      </c>
      <c r="BV24" s="93" t="str">
        <f t="shared" si="21"/>
        <v/>
      </c>
      <c r="BW24" s="93" t="str">
        <f t="shared" si="22"/>
        <v/>
      </c>
      <c r="BX24" s="93" t="str">
        <f t="shared" si="23"/>
        <v/>
      </c>
      <c r="BY24" s="93" t="str">
        <f t="shared" si="24"/>
        <v/>
      </c>
      <c r="BZ24" s="93" t="str">
        <f t="shared" si="25"/>
        <v/>
      </c>
      <c r="CA24" s="93" t="str">
        <f t="shared" si="26"/>
        <v/>
      </c>
      <c r="CB24" s="93" t="str">
        <f t="shared" si="27"/>
        <v/>
      </c>
      <c r="CC24" s="90">
        <f t="shared" si="2"/>
        <v>0</v>
      </c>
      <c r="CD24" s="90">
        <f t="shared" si="3"/>
        <v>0</v>
      </c>
      <c r="CE24" s="88">
        <f t="shared" si="28"/>
        <v>0</v>
      </c>
      <c r="CF24" s="138" t="str">
        <f t="shared" si="29"/>
        <v/>
      </c>
      <c r="CG24" s="96" t="str">
        <f t="shared" si="30"/>
        <v/>
      </c>
      <c r="CH24" s="96" t="str">
        <f t="shared" si="31"/>
        <v/>
      </c>
      <c r="CI24" s="96" t="str">
        <f t="shared" si="32"/>
        <v/>
      </c>
      <c r="CJ24" s="262"/>
      <c r="CK24" s="262"/>
      <c r="CL24" s="262"/>
      <c r="CM24" s="262"/>
      <c r="CN24" s="262"/>
      <c r="CO24" s="262"/>
      <c r="CP24" s="262"/>
      <c r="CQ24" s="262"/>
      <c r="CR24" s="262"/>
      <c r="CS24" s="262"/>
      <c r="CT24" s="262"/>
      <c r="CU24" s="262"/>
      <c r="CV24" s="262"/>
      <c r="CW24" s="262"/>
      <c r="CX24" s="262"/>
      <c r="CY24" s="262"/>
      <c r="CZ24" s="262"/>
      <c r="DA24" s="262"/>
      <c r="DB24" s="262"/>
      <c r="DC24" s="262"/>
      <c r="DD24" s="262"/>
      <c r="DE24" s="262"/>
      <c r="DF24" s="262"/>
      <c r="DG24" s="262"/>
      <c r="DH24" s="102">
        <f t="shared" si="33"/>
        <v>0</v>
      </c>
      <c r="DI24" s="100">
        <f t="shared" si="34"/>
        <v>0</v>
      </c>
      <c r="DJ24" s="98">
        <f t="shared" si="35"/>
        <v>0</v>
      </c>
      <c r="DK24" s="100">
        <f t="shared" si="36"/>
        <v>0</v>
      </c>
    </row>
    <row r="25" spans="1:115" ht="42" customHeight="1" x14ac:dyDescent="0.15">
      <c r="A25" s="32">
        <v>15</v>
      </c>
      <c r="B25" s="239"/>
      <c r="C25" s="196"/>
      <c r="D25" s="240"/>
      <c r="E25" s="200"/>
      <c r="F25" s="75"/>
      <c r="G25" s="196"/>
      <c r="H25" s="196"/>
      <c r="I25" s="196"/>
      <c r="J25" s="196"/>
      <c r="K25" s="72"/>
      <c r="L25" s="105"/>
      <c r="M25" s="105"/>
      <c r="N25" s="207"/>
      <c r="O25" s="86"/>
      <c r="P25" s="75"/>
      <c r="Q25" s="76"/>
      <c r="R25" s="72"/>
      <c r="S25" s="34"/>
      <c r="T25" s="69"/>
      <c r="U25" s="70"/>
      <c r="V25" s="69"/>
      <c r="W25" s="70"/>
      <c r="X25" s="71"/>
      <c r="Y25" s="196"/>
      <c r="Z25" s="72"/>
      <c r="AA25" s="196"/>
      <c r="AB25" s="73"/>
      <c r="AC25" s="200"/>
      <c r="AD25" s="196"/>
      <c r="AE25" s="196"/>
      <c r="AF25" s="216"/>
      <c r="AG25" s="74"/>
      <c r="AH25" s="72"/>
      <c r="AI25" s="72"/>
      <c r="AJ25" s="196"/>
      <c r="AK25" s="195"/>
      <c r="AL25" s="33"/>
      <c r="AM25" s="75"/>
      <c r="AN25" s="187" t="str">
        <f>IF($AL25="","",VLOOKUP($AL25,国・地域コード!$B$4:$D$175,3,0))</f>
        <v/>
      </c>
      <c r="AO25" s="72"/>
      <c r="AP25" s="75"/>
      <c r="AQ25" s="75"/>
      <c r="AR25" s="75"/>
      <c r="AS25" s="75"/>
      <c r="AT25" s="33"/>
      <c r="AU25" s="33"/>
      <c r="AV25" s="231"/>
      <c r="AW25" s="354"/>
      <c r="AX25" s="364"/>
      <c r="AY25" s="370"/>
      <c r="AZ25" s="354"/>
      <c r="BA25" s="364"/>
      <c r="BB25" s="370"/>
      <c r="BC25" s="136" t="str">
        <f t="shared" si="0"/>
        <v/>
      </c>
      <c r="BD25" s="136" t="str">
        <f t="shared" si="4"/>
        <v/>
      </c>
      <c r="BE25" s="92" t="str">
        <f t="shared" si="1"/>
        <v/>
      </c>
      <c r="BF25" s="92" t="str">
        <f t="shared" si="5"/>
        <v/>
      </c>
      <c r="BG25" s="92" t="str">
        <f t="shared" si="6"/>
        <v/>
      </c>
      <c r="BH25" s="92" t="str">
        <f t="shared" si="7"/>
        <v/>
      </c>
      <c r="BI25" s="92" t="str">
        <f t="shared" si="8"/>
        <v/>
      </c>
      <c r="BJ25" s="92" t="str">
        <f t="shared" si="9"/>
        <v/>
      </c>
      <c r="BK25" s="92" t="str">
        <f t="shared" si="10"/>
        <v/>
      </c>
      <c r="BL25" s="92" t="str">
        <f t="shared" si="11"/>
        <v/>
      </c>
      <c r="BM25" s="92" t="str">
        <f t="shared" si="12"/>
        <v/>
      </c>
      <c r="BN25" s="92" t="str">
        <f t="shared" si="13"/>
        <v/>
      </c>
      <c r="BO25" s="92" t="str">
        <f t="shared" si="14"/>
        <v/>
      </c>
      <c r="BP25" s="92" t="str">
        <f t="shared" si="15"/>
        <v/>
      </c>
      <c r="BQ25" s="93" t="str">
        <f t="shared" si="16"/>
        <v/>
      </c>
      <c r="BR25" s="93" t="str">
        <f t="shared" si="17"/>
        <v/>
      </c>
      <c r="BS25" s="93" t="str">
        <f t="shared" si="18"/>
        <v/>
      </c>
      <c r="BT25" s="93" t="str">
        <f t="shared" si="19"/>
        <v/>
      </c>
      <c r="BU25" s="93" t="str">
        <f t="shared" si="20"/>
        <v/>
      </c>
      <c r="BV25" s="93" t="str">
        <f t="shared" si="21"/>
        <v/>
      </c>
      <c r="BW25" s="93" t="str">
        <f t="shared" si="22"/>
        <v/>
      </c>
      <c r="BX25" s="93" t="str">
        <f t="shared" si="23"/>
        <v/>
      </c>
      <c r="BY25" s="93" t="str">
        <f t="shared" si="24"/>
        <v/>
      </c>
      <c r="BZ25" s="93" t="str">
        <f t="shared" si="25"/>
        <v/>
      </c>
      <c r="CA25" s="93" t="str">
        <f t="shared" si="26"/>
        <v/>
      </c>
      <c r="CB25" s="93" t="str">
        <f t="shared" si="27"/>
        <v/>
      </c>
      <c r="CC25" s="90">
        <f t="shared" si="2"/>
        <v>0</v>
      </c>
      <c r="CD25" s="90">
        <f t="shared" si="3"/>
        <v>0</v>
      </c>
      <c r="CE25" s="88">
        <f t="shared" si="28"/>
        <v>0</v>
      </c>
      <c r="CF25" s="138" t="str">
        <f t="shared" si="29"/>
        <v/>
      </c>
      <c r="CG25" s="96" t="str">
        <f t="shared" si="30"/>
        <v/>
      </c>
      <c r="CH25" s="96" t="str">
        <f t="shared" si="31"/>
        <v/>
      </c>
      <c r="CI25" s="96" t="str">
        <f t="shared" si="32"/>
        <v/>
      </c>
      <c r="CJ25" s="262"/>
      <c r="CK25" s="262"/>
      <c r="CL25" s="262"/>
      <c r="CM25" s="262"/>
      <c r="CN25" s="262"/>
      <c r="CO25" s="262"/>
      <c r="CP25" s="262"/>
      <c r="CQ25" s="262"/>
      <c r="CR25" s="262"/>
      <c r="CS25" s="262"/>
      <c r="CT25" s="262"/>
      <c r="CU25" s="262"/>
      <c r="CV25" s="262"/>
      <c r="CW25" s="262"/>
      <c r="CX25" s="262"/>
      <c r="CY25" s="262"/>
      <c r="CZ25" s="262"/>
      <c r="DA25" s="262"/>
      <c r="DB25" s="262"/>
      <c r="DC25" s="262"/>
      <c r="DD25" s="262"/>
      <c r="DE25" s="262"/>
      <c r="DF25" s="262"/>
      <c r="DG25" s="262"/>
      <c r="DH25" s="102">
        <f t="shared" si="33"/>
        <v>0</v>
      </c>
      <c r="DI25" s="100">
        <f t="shared" si="34"/>
        <v>0</v>
      </c>
      <c r="DJ25" s="98">
        <f t="shared" si="35"/>
        <v>0</v>
      </c>
      <c r="DK25" s="100">
        <f t="shared" si="36"/>
        <v>0</v>
      </c>
    </row>
    <row r="26" spans="1:115" ht="42" customHeight="1" x14ac:dyDescent="0.15">
      <c r="A26" s="32">
        <v>16</v>
      </c>
      <c r="B26" s="239"/>
      <c r="C26" s="196"/>
      <c r="D26" s="240"/>
      <c r="E26" s="200"/>
      <c r="F26" s="75"/>
      <c r="G26" s="196"/>
      <c r="H26" s="196"/>
      <c r="I26" s="196"/>
      <c r="J26" s="196"/>
      <c r="K26" s="72"/>
      <c r="L26" s="105"/>
      <c r="M26" s="105"/>
      <c r="N26" s="207"/>
      <c r="O26" s="86"/>
      <c r="P26" s="75"/>
      <c r="Q26" s="76"/>
      <c r="R26" s="72"/>
      <c r="S26" s="34"/>
      <c r="T26" s="69"/>
      <c r="U26" s="70"/>
      <c r="V26" s="69"/>
      <c r="W26" s="70"/>
      <c r="X26" s="71"/>
      <c r="Y26" s="196"/>
      <c r="Z26" s="72"/>
      <c r="AA26" s="196"/>
      <c r="AB26" s="73"/>
      <c r="AC26" s="200"/>
      <c r="AD26" s="196"/>
      <c r="AE26" s="196"/>
      <c r="AF26" s="216"/>
      <c r="AG26" s="74"/>
      <c r="AH26" s="72"/>
      <c r="AI26" s="72"/>
      <c r="AJ26" s="196"/>
      <c r="AK26" s="195"/>
      <c r="AL26" s="33"/>
      <c r="AM26" s="75"/>
      <c r="AN26" s="187" t="str">
        <f>IF($AL26="","",VLOOKUP($AL26,国・地域コード!$B$4:$D$175,3,0))</f>
        <v/>
      </c>
      <c r="AO26" s="72"/>
      <c r="AP26" s="75"/>
      <c r="AQ26" s="75"/>
      <c r="AR26" s="75"/>
      <c r="AS26" s="75"/>
      <c r="AT26" s="33"/>
      <c r="AU26" s="33"/>
      <c r="AV26" s="231"/>
      <c r="AW26" s="354"/>
      <c r="AX26" s="364"/>
      <c r="AY26" s="370"/>
      <c r="AZ26" s="354"/>
      <c r="BA26" s="364"/>
      <c r="BB26" s="370"/>
      <c r="BC26" s="136" t="str">
        <f t="shared" si="0"/>
        <v/>
      </c>
      <c r="BD26" s="136" t="str">
        <f t="shared" si="4"/>
        <v/>
      </c>
      <c r="BE26" s="92" t="str">
        <f t="shared" si="1"/>
        <v/>
      </c>
      <c r="BF26" s="92" t="str">
        <f t="shared" si="5"/>
        <v/>
      </c>
      <c r="BG26" s="92" t="str">
        <f t="shared" si="6"/>
        <v/>
      </c>
      <c r="BH26" s="92" t="str">
        <f t="shared" si="7"/>
        <v/>
      </c>
      <c r="BI26" s="92" t="str">
        <f t="shared" si="8"/>
        <v/>
      </c>
      <c r="BJ26" s="92" t="str">
        <f t="shared" si="9"/>
        <v/>
      </c>
      <c r="BK26" s="92" t="str">
        <f t="shared" si="10"/>
        <v/>
      </c>
      <c r="BL26" s="92" t="str">
        <f t="shared" si="11"/>
        <v/>
      </c>
      <c r="BM26" s="92" t="str">
        <f t="shared" si="12"/>
        <v/>
      </c>
      <c r="BN26" s="92" t="str">
        <f t="shared" si="13"/>
        <v/>
      </c>
      <c r="BO26" s="92" t="str">
        <f t="shared" si="14"/>
        <v/>
      </c>
      <c r="BP26" s="92" t="str">
        <f t="shared" si="15"/>
        <v/>
      </c>
      <c r="BQ26" s="93" t="str">
        <f t="shared" si="16"/>
        <v/>
      </c>
      <c r="BR26" s="93" t="str">
        <f t="shared" si="17"/>
        <v/>
      </c>
      <c r="BS26" s="93" t="str">
        <f t="shared" si="18"/>
        <v/>
      </c>
      <c r="BT26" s="93" t="str">
        <f t="shared" si="19"/>
        <v/>
      </c>
      <c r="BU26" s="93" t="str">
        <f t="shared" si="20"/>
        <v/>
      </c>
      <c r="BV26" s="93" t="str">
        <f t="shared" si="21"/>
        <v/>
      </c>
      <c r="BW26" s="93" t="str">
        <f t="shared" si="22"/>
        <v/>
      </c>
      <c r="BX26" s="93" t="str">
        <f t="shared" si="23"/>
        <v/>
      </c>
      <c r="BY26" s="93" t="str">
        <f t="shared" si="24"/>
        <v/>
      </c>
      <c r="BZ26" s="93" t="str">
        <f t="shared" si="25"/>
        <v/>
      </c>
      <c r="CA26" s="93" t="str">
        <f t="shared" si="26"/>
        <v/>
      </c>
      <c r="CB26" s="93" t="str">
        <f t="shared" si="27"/>
        <v/>
      </c>
      <c r="CC26" s="90">
        <f t="shared" si="2"/>
        <v>0</v>
      </c>
      <c r="CD26" s="90">
        <f t="shared" si="3"/>
        <v>0</v>
      </c>
      <c r="CE26" s="88">
        <f t="shared" si="28"/>
        <v>0</v>
      </c>
      <c r="CF26" s="138" t="str">
        <f t="shared" si="29"/>
        <v/>
      </c>
      <c r="CG26" s="96" t="str">
        <f t="shared" si="30"/>
        <v/>
      </c>
      <c r="CH26" s="96" t="str">
        <f t="shared" si="31"/>
        <v/>
      </c>
      <c r="CI26" s="96" t="str">
        <f t="shared" si="32"/>
        <v/>
      </c>
      <c r="CJ26" s="262"/>
      <c r="CK26" s="262"/>
      <c r="CL26" s="262"/>
      <c r="CM26" s="262"/>
      <c r="CN26" s="262"/>
      <c r="CO26" s="262"/>
      <c r="CP26" s="262"/>
      <c r="CQ26" s="262"/>
      <c r="CR26" s="262"/>
      <c r="CS26" s="262"/>
      <c r="CT26" s="262"/>
      <c r="CU26" s="262"/>
      <c r="CV26" s="262"/>
      <c r="CW26" s="262"/>
      <c r="CX26" s="262"/>
      <c r="CY26" s="262"/>
      <c r="CZ26" s="262"/>
      <c r="DA26" s="262"/>
      <c r="DB26" s="262"/>
      <c r="DC26" s="262"/>
      <c r="DD26" s="262"/>
      <c r="DE26" s="262"/>
      <c r="DF26" s="262"/>
      <c r="DG26" s="262"/>
      <c r="DH26" s="102">
        <f t="shared" si="33"/>
        <v>0</v>
      </c>
      <c r="DI26" s="100">
        <f t="shared" si="34"/>
        <v>0</v>
      </c>
      <c r="DJ26" s="98">
        <f t="shared" si="35"/>
        <v>0</v>
      </c>
      <c r="DK26" s="100">
        <f t="shared" si="36"/>
        <v>0</v>
      </c>
    </row>
    <row r="27" spans="1:115" ht="42" customHeight="1" x14ac:dyDescent="0.15">
      <c r="A27" s="32">
        <v>17</v>
      </c>
      <c r="B27" s="239"/>
      <c r="C27" s="196"/>
      <c r="D27" s="240"/>
      <c r="E27" s="200"/>
      <c r="F27" s="75"/>
      <c r="G27" s="196"/>
      <c r="H27" s="196"/>
      <c r="I27" s="196"/>
      <c r="J27" s="196"/>
      <c r="K27" s="72"/>
      <c r="L27" s="105"/>
      <c r="M27" s="105"/>
      <c r="N27" s="207"/>
      <c r="O27" s="86"/>
      <c r="P27" s="75"/>
      <c r="Q27" s="76"/>
      <c r="R27" s="72"/>
      <c r="S27" s="34"/>
      <c r="T27" s="69"/>
      <c r="U27" s="70"/>
      <c r="V27" s="69"/>
      <c r="W27" s="70"/>
      <c r="X27" s="71"/>
      <c r="Y27" s="196"/>
      <c r="Z27" s="72"/>
      <c r="AA27" s="196"/>
      <c r="AB27" s="73"/>
      <c r="AC27" s="200"/>
      <c r="AD27" s="196"/>
      <c r="AE27" s="196"/>
      <c r="AF27" s="216"/>
      <c r="AG27" s="74"/>
      <c r="AH27" s="72"/>
      <c r="AI27" s="72"/>
      <c r="AJ27" s="196"/>
      <c r="AK27" s="195"/>
      <c r="AL27" s="33"/>
      <c r="AM27" s="75"/>
      <c r="AN27" s="187" t="str">
        <f>IF($AL27="","",VLOOKUP($AL27,国・地域コード!$B$4:$D$175,3,0))</f>
        <v/>
      </c>
      <c r="AO27" s="72"/>
      <c r="AP27" s="75"/>
      <c r="AQ27" s="75"/>
      <c r="AR27" s="75"/>
      <c r="AS27" s="75"/>
      <c r="AT27" s="33"/>
      <c r="AU27" s="33"/>
      <c r="AV27" s="231"/>
      <c r="AW27" s="354"/>
      <c r="AX27" s="364"/>
      <c r="AY27" s="370"/>
      <c r="AZ27" s="354"/>
      <c r="BA27" s="364"/>
      <c r="BB27" s="370"/>
      <c r="BC27" s="136" t="str">
        <f t="shared" si="0"/>
        <v/>
      </c>
      <c r="BD27" s="136" t="str">
        <f t="shared" si="4"/>
        <v/>
      </c>
      <c r="BE27" s="92" t="str">
        <f t="shared" si="1"/>
        <v/>
      </c>
      <c r="BF27" s="92" t="str">
        <f t="shared" si="5"/>
        <v/>
      </c>
      <c r="BG27" s="92" t="str">
        <f t="shared" si="6"/>
        <v/>
      </c>
      <c r="BH27" s="92" t="str">
        <f t="shared" si="7"/>
        <v/>
      </c>
      <c r="BI27" s="92" t="str">
        <f t="shared" si="8"/>
        <v/>
      </c>
      <c r="BJ27" s="92" t="str">
        <f t="shared" si="9"/>
        <v/>
      </c>
      <c r="BK27" s="92" t="str">
        <f t="shared" si="10"/>
        <v/>
      </c>
      <c r="BL27" s="92" t="str">
        <f t="shared" si="11"/>
        <v/>
      </c>
      <c r="BM27" s="92" t="str">
        <f t="shared" si="12"/>
        <v/>
      </c>
      <c r="BN27" s="92" t="str">
        <f t="shared" si="13"/>
        <v/>
      </c>
      <c r="BO27" s="92" t="str">
        <f t="shared" si="14"/>
        <v/>
      </c>
      <c r="BP27" s="92" t="str">
        <f t="shared" si="15"/>
        <v/>
      </c>
      <c r="BQ27" s="93" t="str">
        <f t="shared" si="16"/>
        <v/>
      </c>
      <c r="BR27" s="93" t="str">
        <f t="shared" si="17"/>
        <v/>
      </c>
      <c r="BS27" s="93" t="str">
        <f t="shared" si="18"/>
        <v/>
      </c>
      <c r="BT27" s="93" t="str">
        <f t="shared" si="19"/>
        <v/>
      </c>
      <c r="BU27" s="93" t="str">
        <f t="shared" si="20"/>
        <v/>
      </c>
      <c r="BV27" s="93" t="str">
        <f t="shared" si="21"/>
        <v/>
      </c>
      <c r="BW27" s="93" t="str">
        <f t="shared" si="22"/>
        <v/>
      </c>
      <c r="BX27" s="93" t="str">
        <f t="shared" si="23"/>
        <v/>
      </c>
      <c r="BY27" s="93" t="str">
        <f t="shared" si="24"/>
        <v/>
      </c>
      <c r="BZ27" s="93" t="str">
        <f t="shared" si="25"/>
        <v/>
      </c>
      <c r="CA27" s="93" t="str">
        <f t="shared" si="26"/>
        <v/>
      </c>
      <c r="CB27" s="93" t="str">
        <f t="shared" si="27"/>
        <v/>
      </c>
      <c r="CC27" s="90">
        <f t="shared" si="2"/>
        <v>0</v>
      </c>
      <c r="CD27" s="90">
        <f t="shared" si="3"/>
        <v>0</v>
      </c>
      <c r="CE27" s="88">
        <f t="shared" si="28"/>
        <v>0</v>
      </c>
      <c r="CF27" s="138" t="str">
        <f t="shared" si="29"/>
        <v/>
      </c>
      <c r="CG27" s="96" t="str">
        <f t="shared" si="30"/>
        <v/>
      </c>
      <c r="CH27" s="96" t="str">
        <f t="shared" si="31"/>
        <v/>
      </c>
      <c r="CI27" s="96" t="str">
        <f t="shared" si="32"/>
        <v/>
      </c>
      <c r="CJ27" s="262"/>
      <c r="CK27" s="262"/>
      <c r="CL27" s="262"/>
      <c r="CM27" s="262"/>
      <c r="CN27" s="262"/>
      <c r="CO27" s="262"/>
      <c r="CP27" s="262"/>
      <c r="CQ27" s="262"/>
      <c r="CR27" s="262"/>
      <c r="CS27" s="262"/>
      <c r="CT27" s="262"/>
      <c r="CU27" s="262"/>
      <c r="CV27" s="262"/>
      <c r="CW27" s="262"/>
      <c r="CX27" s="262"/>
      <c r="CY27" s="262"/>
      <c r="CZ27" s="262"/>
      <c r="DA27" s="262"/>
      <c r="DB27" s="262"/>
      <c r="DC27" s="262"/>
      <c r="DD27" s="262"/>
      <c r="DE27" s="262"/>
      <c r="DF27" s="262"/>
      <c r="DG27" s="262"/>
      <c r="DH27" s="102">
        <f t="shared" si="33"/>
        <v>0</v>
      </c>
      <c r="DI27" s="100">
        <f t="shared" si="34"/>
        <v>0</v>
      </c>
      <c r="DJ27" s="98">
        <f t="shared" si="35"/>
        <v>0</v>
      </c>
      <c r="DK27" s="100">
        <f t="shared" si="36"/>
        <v>0</v>
      </c>
    </row>
    <row r="28" spans="1:115" ht="42" customHeight="1" x14ac:dyDescent="0.15">
      <c r="A28" s="32">
        <v>18</v>
      </c>
      <c r="B28" s="239"/>
      <c r="C28" s="196"/>
      <c r="D28" s="240"/>
      <c r="E28" s="200"/>
      <c r="F28" s="75"/>
      <c r="G28" s="196"/>
      <c r="H28" s="196"/>
      <c r="I28" s="196"/>
      <c r="J28" s="196"/>
      <c r="K28" s="72"/>
      <c r="L28" s="105"/>
      <c r="M28" s="105"/>
      <c r="N28" s="207"/>
      <c r="O28" s="86"/>
      <c r="P28" s="75"/>
      <c r="Q28" s="76"/>
      <c r="R28" s="72"/>
      <c r="S28" s="34"/>
      <c r="T28" s="69"/>
      <c r="U28" s="70"/>
      <c r="V28" s="69"/>
      <c r="W28" s="70"/>
      <c r="X28" s="71"/>
      <c r="Y28" s="196"/>
      <c r="Z28" s="72"/>
      <c r="AA28" s="196"/>
      <c r="AB28" s="73"/>
      <c r="AC28" s="200"/>
      <c r="AD28" s="196"/>
      <c r="AE28" s="196"/>
      <c r="AF28" s="216"/>
      <c r="AG28" s="74"/>
      <c r="AH28" s="72"/>
      <c r="AI28" s="72"/>
      <c r="AJ28" s="196"/>
      <c r="AK28" s="195"/>
      <c r="AL28" s="33"/>
      <c r="AM28" s="75"/>
      <c r="AN28" s="187" t="str">
        <f>IF($AL28="","",VLOOKUP($AL28,国・地域コード!$B$4:$D$175,3,0))</f>
        <v/>
      </c>
      <c r="AO28" s="72"/>
      <c r="AP28" s="75"/>
      <c r="AQ28" s="75"/>
      <c r="AR28" s="75"/>
      <c r="AS28" s="75"/>
      <c r="AT28" s="33"/>
      <c r="AU28" s="33"/>
      <c r="AV28" s="231"/>
      <c r="AW28" s="354"/>
      <c r="AX28" s="364"/>
      <c r="AY28" s="370"/>
      <c r="AZ28" s="354"/>
      <c r="BA28" s="364"/>
      <c r="BB28" s="370"/>
      <c r="BC28" s="136" t="str">
        <f t="shared" si="0"/>
        <v/>
      </c>
      <c r="BD28" s="136" t="str">
        <f t="shared" si="4"/>
        <v/>
      </c>
      <c r="BE28" s="92" t="str">
        <f t="shared" si="1"/>
        <v/>
      </c>
      <c r="BF28" s="92" t="str">
        <f t="shared" si="5"/>
        <v/>
      </c>
      <c r="BG28" s="92" t="str">
        <f t="shared" si="6"/>
        <v/>
      </c>
      <c r="BH28" s="92" t="str">
        <f t="shared" si="7"/>
        <v/>
      </c>
      <c r="BI28" s="92" t="str">
        <f t="shared" si="8"/>
        <v/>
      </c>
      <c r="BJ28" s="92" t="str">
        <f t="shared" si="9"/>
        <v/>
      </c>
      <c r="BK28" s="92" t="str">
        <f t="shared" si="10"/>
        <v/>
      </c>
      <c r="BL28" s="92" t="str">
        <f t="shared" si="11"/>
        <v/>
      </c>
      <c r="BM28" s="92" t="str">
        <f t="shared" si="12"/>
        <v/>
      </c>
      <c r="BN28" s="92" t="str">
        <f t="shared" si="13"/>
        <v/>
      </c>
      <c r="BO28" s="92" t="str">
        <f t="shared" si="14"/>
        <v/>
      </c>
      <c r="BP28" s="92" t="str">
        <f t="shared" si="15"/>
        <v/>
      </c>
      <c r="BQ28" s="93" t="str">
        <f t="shared" si="16"/>
        <v/>
      </c>
      <c r="BR28" s="93" t="str">
        <f t="shared" si="17"/>
        <v/>
      </c>
      <c r="BS28" s="93" t="str">
        <f t="shared" si="18"/>
        <v/>
      </c>
      <c r="BT28" s="93" t="str">
        <f t="shared" si="19"/>
        <v/>
      </c>
      <c r="BU28" s="93" t="str">
        <f t="shared" si="20"/>
        <v/>
      </c>
      <c r="BV28" s="93" t="str">
        <f t="shared" si="21"/>
        <v/>
      </c>
      <c r="BW28" s="93" t="str">
        <f t="shared" si="22"/>
        <v/>
      </c>
      <c r="BX28" s="93" t="str">
        <f t="shared" si="23"/>
        <v/>
      </c>
      <c r="BY28" s="93" t="str">
        <f t="shared" si="24"/>
        <v/>
      </c>
      <c r="BZ28" s="93" t="str">
        <f t="shared" si="25"/>
        <v/>
      </c>
      <c r="CA28" s="93" t="str">
        <f t="shared" si="26"/>
        <v/>
      </c>
      <c r="CB28" s="93" t="str">
        <f t="shared" si="27"/>
        <v/>
      </c>
      <c r="CC28" s="90">
        <f t="shared" si="2"/>
        <v>0</v>
      </c>
      <c r="CD28" s="90">
        <f t="shared" si="3"/>
        <v>0</v>
      </c>
      <c r="CE28" s="88">
        <f t="shared" si="28"/>
        <v>0</v>
      </c>
      <c r="CF28" s="138" t="str">
        <f t="shared" si="29"/>
        <v/>
      </c>
      <c r="CG28" s="96" t="str">
        <f t="shared" si="30"/>
        <v/>
      </c>
      <c r="CH28" s="96" t="str">
        <f t="shared" si="31"/>
        <v/>
      </c>
      <c r="CI28" s="96" t="str">
        <f t="shared" si="32"/>
        <v/>
      </c>
      <c r="CJ28" s="262"/>
      <c r="CK28" s="262"/>
      <c r="CL28" s="262"/>
      <c r="CM28" s="262"/>
      <c r="CN28" s="262"/>
      <c r="CO28" s="262"/>
      <c r="CP28" s="262"/>
      <c r="CQ28" s="262"/>
      <c r="CR28" s="262"/>
      <c r="CS28" s="262"/>
      <c r="CT28" s="262"/>
      <c r="CU28" s="262"/>
      <c r="CV28" s="262"/>
      <c r="CW28" s="262"/>
      <c r="CX28" s="262"/>
      <c r="CY28" s="262"/>
      <c r="CZ28" s="262"/>
      <c r="DA28" s="262"/>
      <c r="DB28" s="262"/>
      <c r="DC28" s="262"/>
      <c r="DD28" s="262"/>
      <c r="DE28" s="262"/>
      <c r="DF28" s="262"/>
      <c r="DG28" s="262"/>
      <c r="DH28" s="102">
        <f t="shared" si="33"/>
        <v>0</v>
      </c>
      <c r="DI28" s="100">
        <f t="shared" si="34"/>
        <v>0</v>
      </c>
      <c r="DJ28" s="98">
        <f t="shared" si="35"/>
        <v>0</v>
      </c>
      <c r="DK28" s="100">
        <f t="shared" si="36"/>
        <v>0</v>
      </c>
    </row>
    <row r="29" spans="1:115" ht="42" customHeight="1" x14ac:dyDescent="0.15">
      <c r="A29" s="32">
        <v>19</v>
      </c>
      <c r="B29" s="239"/>
      <c r="C29" s="196"/>
      <c r="D29" s="240"/>
      <c r="E29" s="200"/>
      <c r="F29" s="75"/>
      <c r="G29" s="196"/>
      <c r="H29" s="196"/>
      <c r="I29" s="196"/>
      <c r="J29" s="196"/>
      <c r="K29" s="72"/>
      <c r="L29" s="105"/>
      <c r="M29" s="105"/>
      <c r="N29" s="207"/>
      <c r="O29" s="86"/>
      <c r="P29" s="75"/>
      <c r="Q29" s="76"/>
      <c r="R29" s="72"/>
      <c r="S29" s="34"/>
      <c r="T29" s="69"/>
      <c r="U29" s="70"/>
      <c r="V29" s="69"/>
      <c r="W29" s="70"/>
      <c r="X29" s="71"/>
      <c r="Y29" s="196"/>
      <c r="Z29" s="72"/>
      <c r="AA29" s="196"/>
      <c r="AB29" s="73"/>
      <c r="AC29" s="200"/>
      <c r="AD29" s="196"/>
      <c r="AE29" s="196"/>
      <c r="AF29" s="216"/>
      <c r="AG29" s="74"/>
      <c r="AH29" s="72"/>
      <c r="AI29" s="72"/>
      <c r="AJ29" s="196"/>
      <c r="AK29" s="195"/>
      <c r="AL29" s="33"/>
      <c r="AM29" s="75"/>
      <c r="AN29" s="187" t="str">
        <f>IF($AL29="","",VLOOKUP($AL29,国・地域コード!$B$4:$D$175,3,0))</f>
        <v/>
      </c>
      <c r="AO29" s="72"/>
      <c r="AP29" s="75"/>
      <c r="AQ29" s="75"/>
      <c r="AR29" s="75"/>
      <c r="AS29" s="75"/>
      <c r="AT29" s="33"/>
      <c r="AU29" s="33"/>
      <c r="AV29" s="231"/>
      <c r="AW29" s="354"/>
      <c r="AX29" s="364"/>
      <c r="AY29" s="370"/>
      <c r="AZ29" s="354"/>
      <c r="BA29" s="364"/>
      <c r="BB29" s="370"/>
      <c r="BC29" s="136" t="str">
        <f t="shared" si="0"/>
        <v/>
      </c>
      <c r="BD29" s="136" t="str">
        <f t="shared" si="4"/>
        <v/>
      </c>
      <c r="BE29" s="92" t="str">
        <f t="shared" si="1"/>
        <v/>
      </c>
      <c r="BF29" s="92" t="str">
        <f t="shared" si="5"/>
        <v/>
      </c>
      <c r="BG29" s="92" t="str">
        <f t="shared" si="6"/>
        <v/>
      </c>
      <c r="BH29" s="92" t="str">
        <f t="shared" si="7"/>
        <v/>
      </c>
      <c r="BI29" s="92" t="str">
        <f t="shared" si="8"/>
        <v/>
      </c>
      <c r="BJ29" s="92" t="str">
        <f t="shared" si="9"/>
        <v/>
      </c>
      <c r="BK29" s="92" t="str">
        <f t="shared" si="10"/>
        <v/>
      </c>
      <c r="BL29" s="92" t="str">
        <f t="shared" si="11"/>
        <v/>
      </c>
      <c r="BM29" s="92" t="str">
        <f t="shared" si="12"/>
        <v/>
      </c>
      <c r="BN29" s="92" t="str">
        <f t="shared" si="13"/>
        <v/>
      </c>
      <c r="BO29" s="92" t="str">
        <f t="shared" si="14"/>
        <v/>
      </c>
      <c r="BP29" s="92" t="str">
        <f t="shared" si="15"/>
        <v/>
      </c>
      <c r="BQ29" s="93" t="str">
        <f t="shared" si="16"/>
        <v/>
      </c>
      <c r="BR29" s="93" t="str">
        <f t="shared" si="17"/>
        <v/>
      </c>
      <c r="BS29" s="93" t="str">
        <f t="shared" si="18"/>
        <v/>
      </c>
      <c r="BT29" s="93" t="str">
        <f t="shared" si="19"/>
        <v/>
      </c>
      <c r="BU29" s="93" t="str">
        <f t="shared" si="20"/>
        <v/>
      </c>
      <c r="BV29" s="93" t="str">
        <f t="shared" si="21"/>
        <v/>
      </c>
      <c r="BW29" s="93" t="str">
        <f t="shared" si="22"/>
        <v/>
      </c>
      <c r="BX29" s="93" t="str">
        <f t="shared" si="23"/>
        <v/>
      </c>
      <c r="BY29" s="93" t="str">
        <f t="shared" si="24"/>
        <v/>
      </c>
      <c r="BZ29" s="93" t="str">
        <f t="shared" si="25"/>
        <v/>
      </c>
      <c r="CA29" s="93" t="str">
        <f t="shared" si="26"/>
        <v/>
      </c>
      <c r="CB29" s="93" t="str">
        <f t="shared" si="27"/>
        <v/>
      </c>
      <c r="CC29" s="90">
        <f t="shared" si="2"/>
        <v>0</v>
      </c>
      <c r="CD29" s="90">
        <f t="shared" si="3"/>
        <v>0</v>
      </c>
      <c r="CE29" s="88">
        <f t="shared" si="28"/>
        <v>0</v>
      </c>
      <c r="CF29" s="138" t="str">
        <f t="shared" si="29"/>
        <v/>
      </c>
      <c r="CG29" s="96" t="str">
        <f t="shared" si="30"/>
        <v/>
      </c>
      <c r="CH29" s="96" t="str">
        <f t="shared" si="31"/>
        <v/>
      </c>
      <c r="CI29" s="96" t="str">
        <f t="shared" si="32"/>
        <v/>
      </c>
      <c r="CJ29" s="262"/>
      <c r="CK29" s="262"/>
      <c r="CL29" s="262"/>
      <c r="CM29" s="262"/>
      <c r="CN29" s="262"/>
      <c r="CO29" s="262"/>
      <c r="CP29" s="262"/>
      <c r="CQ29" s="262"/>
      <c r="CR29" s="262"/>
      <c r="CS29" s="262"/>
      <c r="CT29" s="262"/>
      <c r="CU29" s="262"/>
      <c r="CV29" s="262"/>
      <c r="CW29" s="262"/>
      <c r="CX29" s="262"/>
      <c r="CY29" s="262"/>
      <c r="CZ29" s="262"/>
      <c r="DA29" s="262"/>
      <c r="DB29" s="262"/>
      <c r="DC29" s="262"/>
      <c r="DD29" s="262"/>
      <c r="DE29" s="262"/>
      <c r="DF29" s="262"/>
      <c r="DG29" s="262"/>
      <c r="DH29" s="102">
        <f t="shared" si="33"/>
        <v>0</v>
      </c>
      <c r="DI29" s="100">
        <f t="shared" si="34"/>
        <v>0</v>
      </c>
      <c r="DJ29" s="98">
        <f t="shared" si="35"/>
        <v>0</v>
      </c>
      <c r="DK29" s="100">
        <f t="shared" si="36"/>
        <v>0</v>
      </c>
    </row>
    <row r="30" spans="1:115" ht="42" customHeight="1" x14ac:dyDescent="0.15">
      <c r="A30" s="32">
        <v>20</v>
      </c>
      <c r="B30" s="239"/>
      <c r="C30" s="196"/>
      <c r="D30" s="240"/>
      <c r="E30" s="200"/>
      <c r="F30" s="75"/>
      <c r="G30" s="196"/>
      <c r="H30" s="196"/>
      <c r="I30" s="196"/>
      <c r="J30" s="196"/>
      <c r="K30" s="72"/>
      <c r="L30" s="105"/>
      <c r="M30" s="105"/>
      <c r="N30" s="207"/>
      <c r="O30" s="86"/>
      <c r="P30" s="75"/>
      <c r="Q30" s="76"/>
      <c r="R30" s="72"/>
      <c r="S30" s="34"/>
      <c r="T30" s="69"/>
      <c r="U30" s="70"/>
      <c r="V30" s="69"/>
      <c r="W30" s="70"/>
      <c r="X30" s="71"/>
      <c r="Y30" s="196"/>
      <c r="Z30" s="72"/>
      <c r="AA30" s="196"/>
      <c r="AB30" s="73"/>
      <c r="AC30" s="200"/>
      <c r="AD30" s="196"/>
      <c r="AE30" s="196"/>
      <c r="AF30" s="216"/>
      <c r="AG30" s="74"/>
      <c r="AH30" s="72"/>
      <c r="AI30" s="72"/>
      <c r="AJ30" s="196"/>
      <c r="AK30" s="195"/>
      <c r="AL30" s="33"/>
      <c r="AM30" s="75"/>
      <c r="AN30" s="187" t="str">
        <f>IF($AL30="","",VLOOKUP($AL30,国・地域コード!$B$4:$D$175,3,0))</f>
        <v/>
      </c>
      <c r="AO30" s="72"/>
      <c r="AP30" s="75"/>
      <c r="AQ30" s="75"/>
      <c r="AR30" s="75"/>
      <c r="AS30" s="75"/>
      <c r="AT30" s="33"/>
      <c r="AU30" s="33"/>
      <c r="AV30" s="231"/>
      <c r="AW30" s="354"/>
      <c r="AX30" s="364"/>
      <c r="AY30" s="370"/>
      <c r="AZ30" s="354"/>
      <c r="BA30" s="364"/>
      <c r="BB30" s="370"/>
      <c r="BC30" s="136" t="str">
        <f t="shared" si="0"/>
        <v/>
      </c>
      <c r="BD30" s="136" t="str">
        <f t="shared" si="4"/>
        <v/>
      </c>
      <c r="BE30" s="92" t="str">
        <f t="shared" si="1"/>
        <v/>
      </c>
      <c r="BF30" s="92" t="str">
        <f t="shared" si="5"/>
        <v/>
      </c>
      <c r="BG30" s="92" t="str">
        <f t="shared" si="6"/>
        <v/>
      </c>
      <c r="BH30" s="92" t="str">
        <f t="shared" si="7"/>
        <v/>
      </c>
      <c r="BI30" s="92" t="str">
        <f t="shared" si="8"/>
        <v/>
      </c>
      <c r="BJ30" s="92" t="str">
        <f t="shared" si="9"/>
        <v/>
      </c>
      <c r="BK30" s="92" t="str">
        <f t="shared" si="10"/>
        <v/>
      </c>
      <c r="BL30" s="92" t="str">
        <f t="shared" si="11"/>
        <v/>
      </c>
      <c r="BM30" s="92" t="str">
        <f t="shared" si="12"/>
        <v/>
      </c>
      <c r="BN30" s="92" t="str">
        <f t="shared" si="13"/>
        <v/>
      </c>
      <c r="BO30" s="92" t="str">
        <f t="shared" si="14"/>
        <v/>
      </c>
      <c r="BP30" s="92" t="str">
        <f t="shared" si="15"/>
        <v/>
      </c>
      <c r="BQ30" s="93" t="str">
        <f t="shared" si="16"/>
        <v/>
      </c>
      <c r="BR30" s="93" t="str">
        <f t="shared" si="17"/>
        <v/>
      </c>
      <c r="BS30" s="93" t="str">
        <f t="shared" si="18"/>
        <v/>
      </c>
      <c r="BT30" s="93" t="str">
        <f t="shared" si="19"/>
        <v/>
      </c>
      <c r="BU30" s="93" t="str">
        <f t="shared" si="20"/>
        <v/>
      </c>
      <c r="BV30" s="93" t="str">
        <f t="shared" si="21"/>
        <v/>
      </c>
      <c r="BW30" s="93" t="str">
        <f t="shared" si="22"/>
        <v/>
      </c>
      <c r="BX30" s="93" t="str">
        <f t="shared" si="23"/>
        <v/>
      </c>
      <c r="BY30" s="93" t="str">
        <f t="shared" si="24"/>
        <v/>
      </c>
      <c r="BZ30" s="93" t="str">
        <f t="shared" si="25"/>
        <v/>
      </c>
      <c r="CA30" s="93" t="str">
        <f t="shared" si="26"/>
        <v/>
      </c>
      <c r="CB30" s="93" t="str">
        <f t="shared" si="27"/>
        <v/>
      </c>
      <c r="CC30" s="90">
        <f t="shared" si="2"/>
        <v>0</v>
      </c>
      <c r="CD30" s="90">
        <f t="shared" si="3"/>
        <v>0</v>
      </c>
      <c r="CE30" s="88">
        <f t="shared" si="28"/>
        <v>0</v>
      </c>
      <c r="CF30" s="138" t="str">
        <f t="shared" si="29"/>
        <v/>
      </c>
      <c r="CG30" s="96" t="str">
        <f t="shared" si="30"/>
        <v/>
      </c>
      <c r="CH30" s="96" t="str">
        <f t="shared" si="31"/>
        <v/>
      </c>
      <c r="CI30" s="96" t="str">
        <f t="shared" si="32"/>
        <v/>
      </c>
      <c r="CJ30" s="262"/>
      <c r="CK30" s="262"/>
      <c r="CL30" s="262"/>
      <c r="CM30" s="262"/>
      <c r="CN30" s="262"/>
      <c r="CO30" s="262"/>
      <c r="CP30" s="262"/>
      <c r="CQ30" s="262"/>
      <c r="CR30" s="262"/>
      <c r="CS30" s="262"/>
      <c r="CT30" s="262"/>
      <c r="CU30" s="262"/>
      <c r="CV30" s="262"/>
      <c r="CW30" s="262"/>
      <c r="CX30" s="262"/>
      <c r="CY30" s="262"/>
      <c r="CZ30" s="262"/>
      <c r="DA30" s="262"/>
      <c r="DB30" s="262"/>
      <c r="DC30" s="262"/>
      <c r="DD30" s="262"/>
      <c r="DE30" s="262"/>
      <c r="DF30" s="262"/>
      <c r="DG30" s="262"/>
      <c r="DH30" s="102">
        <f t="shared" si="33"/>
        <v>0</v>
      </c>
      <c r="DI30" s="100">
        <f t="shared" si="34"/>
        <v>0</v>
      </c>
      <c r="DJ30" s="98">
        <f t="shared" si="35"/>
        <v>0</v>
      </c>
      <c r="DK30" s="100">
        <f t="shared" si="36"/>
        <v>0</v>
      </c>
    </row>
    <row r="31" spans="1:115" ht="42" customHeight="1" x14ac:dyDescent="0.15">
      <c r="A31" s="32">
        <v>21</v>
      </c>
      <c r="B31" s="239"/>
      <c r="C31" s="196"/>
      <c r="D31" s="240"/>
      <c r="E31" s="200"/>
      <c r="F31" s="75"/>
      <c r="G31" s="196"/>
      <c r="H31" s="196"/>
      <c r="I31" s="196"/>
      <c r="J31" s="196"/>
      <c r="K31" s="72"/>
      <c r="L31" s="105"/>
      <c r="M31" s="105"/>
      <c r="N31" s="207"/>
      <c r="O31" s="86"/>
      <c r="P31" s="75"/>
      <c r="Q31" s="76"/>
      <c r="R31" s="72"/>
      <c r="S31" s="34"/>
      <c r="T31" s="69"/>
      <c r="U31" s="70"/>
      <c r="V31" s="69"/>
      <c r="W31" s="70"/>
      <c r="X31" s="71"/>
      <c r="Y31" s="196"/>
      <c r="Z31" s="72"/>
      <c r="AA31" s="196"/>
      <c r="AB31" s="73"/>
      <c r="AC31" s="200"/>
      <c r="AD31" s="196"/>
      <c r="AE31" s="196"/>
      <c r="AF31" s="216"/>
      <c r="AG31" s="74"/>
      <c r="AH31" s="72"/>
      <c r="AI31" s="72"/>
      <c r="AJ31" s="196"/>
      <c r="AK31" s="195"/>
      <c r="AL31" s="33"/>
      <c r="AM31" s="75"/>
      <c r="AN31" s="187" t="str">
        <f>IF($AL31="","",VLOOKUP($AL31,国・地域コード!$B$4:$D$175,3,0))</f>
        <v/>
      </c>
      <c r="AO31" s="72"/>
      <c r="AP31" s="75"/>
      <c r="AQ31" s="75"/>
      <c r="AR31" s="75"/>
      <c r="AS31" s="75"/>
      <c r="AT31" s="33"/>
      <c r="AU31" s="33"/>
      <c r="AV31" s="231"/>
      <c r="AW31" s="354"/>
      <c r="AX31" s="364"/>
      <c r="AY31" s="370"/>
      <c r="AZ31" s="354"/>
      <c r="BA31" s="364"/>
      <c r="BB31" s="370"/>
      <c r="BC31" s="136" t="str">
        <f t="shared" si="0"/>
        <v/>
      </c>
      <c r="BD31" s="136" t="str">
        <f t="shared" si="4"/>
        <v/>
      </c>
      <c r="BE31" s="92" t="str">
        <f t="shared" si="1"/>
        <v/>
      </c>
      <c r="BF31" s="92" t="str">
        <f t="shared" si="5"/>
        <v/>
      </c>
      <c r="BG31" s="92" t="str">
        <f t="shared" si="6"/>
        <v/>
      </c>
      <c r="BH31" s="92" t="str">
        <f t="shared" si="7"/>
        <v/>
      </c>
      <c r="BI31" s="92" t="str">
        <f t="shared" si="8"/>
        <v/>
      </c>
      <c r="BJ31" s="92" t="str">
        <f t="shared" si="9"/>
        <v/>
      </c>
      <c r="BK31" s="92" t="str">
        <f t="shared" si="10"/>
        <v/>
      </c>
      <c r="BL31" s="92" t="str">
        <f t="shared" si="11"/>
        <v/>
      </c>
      <c r="BM31" s="92" t="str">
        <f t="shared" si="12"/>
        <v/>
      </c>
      <c r="BN31" s="92" t="str">
        <f t="shared" si="13"/>
        <v/>
      </c>
      <c r="BO31" s="92" t="str">
        <f t="shared" si="14"/>
        <v/>
      </c>
      <c r="BP31" s="92" t="str">
        <f t="shared" si="15"/>
        <v/>
      </c>
      <c r="BQ31" s="93" t="str">
        <f t="shared" si="16"/>
        <v/>
      </c>
      <c r="BR31" s="93" t="str">
        <f t="shared" si="17"/>
        <v/>
      </c>
      <c r="BS31" s="93" t="str">
        <f t="shared" si="18"/>
        <v/>
      </c>
      <c r="BT31" s="93" t="str">
        <f t="shared" si="19"/>
        <v/>
      </c>
      <c r="BU31" s="93" t="str">
        <f t="shared" si="20"/>
        <v/>
      </c>
      <c r="BV31" s="93" t="str">
        <f t="shared" si="21"/>
        <v/>
      </c>
      <c r="BW31" s="93" t="str">
        <f t="shared" si="22"/>
        <v/>
      </c>
      <c r="BX31" s="93" t="str">
        <f t="shared" si="23"/>
        <v/>
      </c>
      <c r="BY31" s="93" t="str">
        <f t="shared" si="24"/>
        <v/>
      </c>
      <c r="BZ31" s="93" t="str">
        <f t="shared" si="25"/>
        <v/>
      </c>
      <c r="CA31" s="93" t="str">
        <f t="shared" si="26"/>
        <v/>
      </c>
      <c r="CB31" s="93" t="str">
        <f t="shared" si="27"/>
        <v/>
      </c>
      <c r="CC31" s="90">
        <f t="shared" si="2"/>
        <v>0</v>
      </c>
      <c r="CD31" s="90">
        <f t="shared" si="3"/>
        <v>0</v>
      </c>
      <c r="CE31" s="88">
        <f t="shared" si="28"/>
        <v>0</v>
      </c>
      <c r="CF31" s="138" t="str">
        <f t="shared" si="29"/>
        <v/>
      </c>
      <c r="CG31" s="96" t="str">
        <f t="shared" si="30"/>
        <v/>
      </c>
      <c r="CH31" s="96" t="str">
        <f t="shared" si="31"/>
        <v/>
      </c>
      <c r="CI31" s="96" t="str">
        <f t="shared" si="32"/>
        <v/>
      </c>
      <c r="CJ31" s="262"/>
      <c r="CK31" s="262"/>
      <c r="CL31" s="262"/>
      <c r="CM31" s="262"/>
      <c r="CN31" s="262"/>
      <c r="CO31" s="262"/>
      <c r="CP31" s="262"/>
      <c r="CQ31" s="262"/>
      <c r="CR31" s="262"/>
      <c r="CS31" s="262"/>
      <c r="CT31" s="262"/>
      <c r="CU31" s="262"/>
      <c r="CV31" s="262"/>
      <c r="CW31" s="262"/>
      <c r="CX31" s="262"/>
      <c r="CY31" s="262"/>
      <c r="CZ31" s="262"/>
      <c r="DA31" s="262"/>
      <c r="DB31" s="262"/>
      <c r="DC31" s="262"/>
      <c r="DD31" s="262"/>
      <c r="DE31" s="262"/>
      <c r="DF31" s="262"/>
      <c r="DG31" s="262"/>
      <c r="DH31" s="102">
        <f t="shared" si="33"/>
        <v>0</v>
      </c>
      <c r="DI31" s="100">
        <f t="shared" si="34"/>
        <v>0</v>
      </c>
      <c r="DJ31" s="98">
        <f t="shared" si="35"/>
        <v>0</v>
      </c>
      <c r="DK31" s="100">
        <f t="shared" si="36"/>
        <v>0</v>
      </c>
    </row>
    <row r="32" spans="1:115" ht="42" customHeight="1" x14ac:dyDescent="0.15">
      <c r="A32" s="32">
        <v>22</v>
      </c>
      <c r="B32" s="239"/>
      <c r="C32" s="196"/>
      <c r="D32" s="240"/>
      <c r="E32" s="200"/>
      <c r="F32" s="75"/>
      <c r="G32" s="196"/>
      <c r="H32" s="196"/>
      <c r="I32" s="196"/>
      <c r="J32" s="196"/>
      <c r="K32" s="72"/>
      <c r="L32" s="105"/>
      <c r="M32" s="105"/>
      <c r="N32" s="207"/>
      <c r="O32" s="86"/>
      <c r="P32" s="75"/>
      <c r="Q32" s="76"/>
      <c r="R32" s="72"/>
      <c r="S32" s="34"/>
      <c r="T32" s="69"/>
      <c r="U32" s="70"/>
      <c r="V32" s="69"/>
      <c r="W32" s="70"/>
      <c r="X32" s="71"/>
      <c r="Y32" s="196"/>
      <c r="Z32" s="72"/>
      <c r="AA32" s="196"/>
      <c r="AB32" s="73"/>
      <c r="AC32" s="200"/>
      <c r="AD32" s="196"/>
      <c r="AE32" s="196"/>
      <c r="AF32" s="216"/>
      <c r="AG32" s="74"/>
      <c r="AH32" s="72"/>
      <c r="AI32" s="72"/>
      <c r="AJ32" s="196"/>
      <c r="AK32" s="195"/>
      <c r="AL32" s="33"/>
      <c r="AM32" s="75"/>
      <c r="AN32" s="187" t="str">
        <f>IF($AL32="","",VLOOKUP($AL32,国・地域コード!$B$4:$D$175,3,0))</f>
        <v/>
      </c>
      <c r="AO32" s="72"/>
      <c r="AP32" s="75"/>
      <c r="AQ32" s="75"/>
      <c r="AR32" s="75"/>
      <c r="AS32" s="75"/>
      <c r="AT32" s="33"/>
      <c r="AU32" s="33"/>
      <c r="AV32" s="231"/>
      <c r="AW32" s="354"/>
      <c r="AX32" s="364"/>
      <c r="AY32" s="370"/>
      <c r="AZ32" s="354"/>
      <c r="BA32" s="364"/>
      <c r="BB32" s="370"/>
      <c r="BC32" s="136" t="str">
        <f t="shared" si="0"/>
        <v/>
      </c>
      <c r="BD32" s="136" t="str">
        <f t="shared" si="4"/>
        <v/>
      </c>
      <c r="BE32" s="92" t="str">
        <f t="shared" si="1"/>
        <v/>
      </c>
      <c r="BF32" s="92" t="str">
        <f t="shared" si="5"/>
        <v/>
      </c>
      <c r="BG32" s="92" t="str">
        <f t="shared" si="6"/>
        <v/>
      </c>
      <c r="BH32" s="92" t="str">
        <f t="shared" si="7"/>
        <v/>
      </c>
      <c r="BI32" s="92" t="str">
        <f t="shared" si="8"/>
        <v/>
      </c>
      <c r="BJ32" s="92" t="str">
        <f t="shared" si="9"/>
        <v/>
      </c>
      <c r="BK32" s="92" t="str">
        <f t="shared" si="10"/>
        <v/>
      </c>
      <c r="BL32" s="92" t="str">
        <f t="shared" si="11"/>
        <v/>
      </c>
      <c r="BM32" s="92" t="str">
        <f t="shared" si="12"/>
        <v/>
      </c>
      <c r="BN32" s="92" t="str">
        <f t="shared" si="13"/>
        <v/>
      </c>
      <c r="BO32" s="92" t="str">
        <f t="shared" si="14"/>
        <v/>
      </c>
      <c r="BP32" s="92" t="str">
        <f t="shared" si="15"/>
        <v/>
      </c>
      <c r="BQ32" s="93" t="str">
        <f t="shared" si="16"/>
        <v/>
      </c>
      <c r="BR32" s="93" t="str">
        <f t="shared" si="17"/>
        <v/>
      </c>
      <c r="BS32" s="93" t="str">
        <f t="shared" si="18"/>
        <v/>
      </c>
      <c r="BT32" s="93" t="str">
        <f t="shared" si="19"/>
        <v/>
      </c>
      <c r="BU32" s="93" t="str">
        <f t="shared" si="20"/>
        <v/>
      </c>
      <c r="BV32" s="93" t="str">
        <f t="shared" si="21"/>
        <v/>
      </c>
      <c r="BW32" s="93" t="str">
        <f t="shared" si="22"/>
        <v/>
      </c>
      <c r="BX32" s="93" t="str">
        <f t="shared" si="23"/>
        <v/>
      </c>
      <c r="BY32" s="93" t="str">
        <f t="shared" si="24"/>
        <v/>
      </c>
      <c r="BZ32" s="93" t="str">
        <f t="shared" si="25"/>
        <v/>
      </c>
      <c r="CA32" s="93" t="str">
        <f t="shared" si="26"/>
        <v/>
      </c>
      <c r="CB32" s="93" t="str">
        <f t="shared" si="27"/>
        <v/>
      </c>
      <c r="CC32" s="90">
        <f t="shared" si="2"/>
        <v>0</v>
      </c>
      <c r="CD32" s="90">
        <f t="shared" si="3"/>
        <v>0</v>
      </c>
      <c r="CE32" s="88">
        <f t="shared" si="28"/>
        <v>0</v>
      </c>
      <c r="CF32" s="138" t="str">
        <f t="shared" si="29"/>
        <v/>
      </c>
      <c r="CG32" s="96" t="str">
        <f t="shared" si="30"/>
        <v/>
      </c>
      <c r="CH32" s="96" t="str">
        <f t="shared" si="31"/>
        <v/>
      </c>
      <c r="CI32" s="96" t="str">
        <f t="shared" si="32"/>
        <v/>
      </c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2"/>
      <c r="CZ32" s="262"/>
      <c r="DA32" s="262"/>
      <c r="DB32" s="262"/>
      <c r="DC32" s="262"/>
      <c r="DD32" s="262"/>
      <c r="DE32" s="262"/>
      <c r="DF32" s="262"/>
      <c r="DG32" s="262"/>
      <c r="DH32" s="102">
        <f t="shared" si="33"/>
        <v>0</v>
      </c>
      <c r="DI32" s="100">
        <f t="shared" si="34"/>
        <v>0</v>
      </c>
      <c r="DJ32" s="98">
        <f t="shared" si="35"/>
        <v>0</v>
      </c>
      <c r="DK32" s="100">
        <f t="shared" si="36"/>
        <v>0</v>
      </c>
    </row>
    <row r="33" spans="1:115" ht="42" customHeight="1" x14ac:dyDescent="0.15">
      <c r="A33" s="32">
        <v>23</v>
      </c>
      <c r="B33" s="239"/>
      <c r="C33" s="196"/>
      <c r="D33" s="240"/>
      <c r="E33" s="200"/>
      <c r="F33" s="75"/>
      <c r="G33" s="196"/>
      <c r="H33" s="196"/>
      <c r="I33" s="196"/>
      <c r="J33" s="196"/>
      <c r="K33" s="72"/>
      <c r="L33" s="105"/>
      <c r="M33" s="105"/>
      <c r="N33" s="207"/>
      <c r="O33" s="86"/>
      <c r="P33" s="75"/>
      <c r="Q33" s="76"/>
      <c r="R33" s="72"/>
      <c r="S33" s="34"/>
      <c r="T33" s="69"/>
      <c r="U33" s="70"/>
      <c r="V33" s="69"/>
      <c r="W33" s="70"/>
      <c r="X33" s="71"/>
      <c r="Y33" s="196"/>
      <c r="Z33" s="72"/>
      <c r="AA33" s="196"/>
      <c r="AB33" s="73"/>
      <c r="AC33" s="200"/>
      <c r="AD33" s="196"/>
      <c r="AE33" s="196"/>
      <c r="AF33" s="216"/>
      <c r="AG33" s="74"/>
      <c r="AH33" s="72"/>
      <c r="AI33" s="72"/>
      <c r="AJ33" s="196"/>
      <c r="AK33" s="195"/>
      <c r="AL33" s="33"/>
      <c r="AM33" s="75"/>
      <c r="AN33" s="187" t="str">
        <f>IF($AL33="","",VLOOKUP($AL33,国・地域コード!$B$4:$D$175,3,0))</f>
        <v/>
      </c>
      <c r="AO33" s="72"/>
      <c r="AP33" s="75"/>
      <c r="AQ33" s="75"/>
      <c r="AR33" s="75"/>
      <c r="AS33" s="75"/>
      <c r="AT33" s="33"/>
      <c r="AU33" s="33"/>
      <c r="AV33" s="231"/>
      <c r="AW33" s="354"/>
      <c r="AX33" s="364"/>
      <c r="AY33" s="370"/>
      <c r="AZ33" s="354"/>
      <c r="BA33" s="364"/>
      <c r="BB33" s="370"/>
      <c r="BC33" s="136" t="str">
        <f t="shared" si="0"/>
        <v/>
      </c>
      <c r="BD33" s="136" t="str">
        <f t="shared" si="4"/>
        <v/>
      </c>
      <c r="BE33" s="92" t="str">
        <f t="shared" si="1"/>
        <v/>
      </c>
      <c r="BF33" s="92" t="str">
        <f t="shared" si="5"/>
        <v/>
      </c>
      <c r="BG33" s="92" t="str">
        <f t="shared" si="6"/>
        <v/>
      </c>
      <c r="BH33" s="92" t="str">
        <f t="shared" si="7"/>
        <v/>
      </c>
      <c r="BI33" s="92" t="str">
        <f t="shared" si="8"/>
        <v/>
      </c>
      <c r="BJ33" s="92" t="str">
        <f t="shared" si="9"/>
        <v/>
      </c>
      <c r="BK33" s="92" t="str">
        <f t="shared" si="10"/>
        <v/>
      </c>
      <c r="BL33" s="92" t="str">
        <f t="shared" si="11"/>
        <v/>
      </c>
      <c r="BM33" s="92" t="str">
        <f t="shared" si="12"/>
        <v/>
      </c>
      <c r="BN33" s="92" t="str">
        <f t="shared" si="13"/>
        <v/>
      </c>
      <c r="BO33" s="92" t="str">
        <f t="shared" si="14"/>
        <v/>
      </c>
      <c r="BP33" s="92" t="str">
        <f t="shared" si="15"/>
        <v/>
      </c>
      <c r="BQ33" s="93" t="str">
        <f t="shared" si="16"/>
        <v/>
      </c>
      <c r="BR33" s="93" t="str">
        <f t="shared" si="17"/>
        <v/>
      </c>
      <c r="BS33" s="93" t="str">
        <f t="shared" si="18"/>
        <v/>
      </c>
      <c r="BT33" s="93" t="str">
        <f t="shared" si="19"/>
        <v/>
      </c>
      <c r="BU33" s="93" t="str">
        <f t="shared" si="20"/>
        <v/>
      </c>
      <c r="BV33" s="93" t="str">
        <f t="shared" si="21"/>
        <v/>
      </c>
      <c r="BW33" s="93" t="str">
        <f t="shared" si="22"/>
        <v/>
      </c>
      <c r="BX33" s="93" t="str">
        <f t="shared" si="23"/>
        <v/>
      </c>
      <c r="BY33" s="93" t="str">
        <f t="shared" si="24"/>
        <v/>
      </c>
      <c r="BZ33" s="93" t="str">
        <f t="shared" si="25"/>
        <v/>
      </c>
      <c r="CA33" s="93" t="str">
        <f t="shared" si="26"/>
        <v/>
      </c>
      <c r="CB33" s="93" t="str">
        <f t="shared" si="27"/>
        <v/>
      </c>
      <c r="CC33" s="90">
        <f t="shared" si="2"/>
        <v>0</v>
      </c>
      <c r="CD33" s="90">
        <f t="shared" si="3"/>
        <v>0</v>
      </c>
      <c r="CE33" s="88">
        <f t="shared" si="28"/>
        <v>0</v>
      </c>
      <c r="CF33" s="138" t="str">
        <f t="shared" si="29"/>
        <v/>
      </c>
      <c r="CG33" s="96" t="str">
        <f t="shared" si="30"/>
        <v/>
      </c>
      <c r="CH33" s="96" t="str">
        <f t="shared" si="31"/>
        <v/>
      </c>
      <c r="CI33" s="96" t="str">
        <f t="shared" si="32"/>
        <v/>
      </c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262"/>
      <c r="DD33" s="262"/>
      <c r="DE33" s="262"/>
      <c r="DF33" s="262"/>
      <c r="DG33" s="262"/>
      <c r="DH33" s="102">
        <f t="shared" si="33"/>
        <v>0</v>
      </c>
      <c r="DI33" s="100">
        <f t="shared" si="34"/>
        <v>0</v>
      </c>
      <c r="DJ33" s="98">
        <f t="shared" si="35"/>
        <v>0</v>
      </c>
      <c r="DK33" s="100">
        <f t="shared" si="36"/>
        <v>0</v>
      </c>
    </row>
    <row r="34" spans="1:115" ht="42" customHeight="1" x14ac:dyDescent="0.15">
      <c r="A34" s="32">
        <v>24</v>
      </c>
      <c r="B34" s="239"/>
      <c r="C34" s="196"/>
      <c r="D34" s="240"/>
      <c r="E34" s="200"/>
      <c r="F34" s="75"/>
      <c r="G34" s="196"/>
      <c r="H34" s="196"/>
      <c r="I34" s="196"/>
      <c r="J34" s="196"/>
      <c r="K34" s="72"/>
      <c r="L34" s="105"/>
      <c r="M34" s="105"/>
      <c r="N34" s="207"/>
      <c r="O34" s="86"/>
      <c r="P34" s="75"/>
      <c r="Q34" s="76"/>
      <c r="R34" s="72"/>
      <c r="S34" s="34"/>
      <c r="T34" s="69"/>
      <c r="U34" s="70"/>
      <c r="V34" s="69"/>
      <c r="W34" s="70"/>
      <c r="X34" s="71"/>
      <c r="Y34" s="196"/>
      <c r="Z34" s="72"/>
      <c r="AA34" s="196"/>
      <c r="AB34" s="73"/>
      <c r="AC34" s="200"/>
      <c r="AD34" s="196"/>
      <c r="AE34" s="196"/>
      <c r="AF34" s="216"/>
      <c r="AG34" s="74"/>
      <c r="AH34" s="72"/>
      <c r="AI34" s="72"/>
      <c r="AJ34" s="196"/>
      <c r="AK34" s="195"/>
      <c r="AL34" s="33"/>
      <c r="AM34" s="75"/>
      <c r="AN34" s="187" t="str">
        <f>IF($AL34="","",VLOOKUP($AL34,国・地域コード!$B$4:$D$175,3,0))</f>
        <v/>
      </c>
      <c r="AO34" s="72"/>
      <c r="AP34" s="75"/>
      <c r="AQ34" s="75"/>
      <c r="AR34" s="75"/>
      <c r="AS34" s="75"/>
      <c r="AT34" s="33"/>
      <c r="AU34" s="33"/>
      <c r="AV34" s="231"/>
      <c r="AW34" s="354"/>
      <c r="AX34" s="364"/>
      <c r="AY34" s="370"/>
      <c r="AZ34" s="354"/>
      <c r="BA34" s="364"/>
      <c r="BB34" s="370"/>
      <c r="BC34" s="136" t="str">
        <f t="shared" si="0"/>
        <v/>
      </c>
      <c r="BD34" s="136" t="str">
        <f t="shared" si="4"/>
        <v/>
      </c>
      <c r="BE34" s="92" t="str">
        <f t="shared" si="1"/>
        <v/>
      </c>
      <c r="BF34" s="92" t="str">
        <f t="shared" si="5"/>
        <v/>
      </c>
      <c r="BG34" s="92" t="str">
        <f t="shared" si="6"/>
        <v/>
      </c>
      <c r="BH34" s="92" t="str">
        <f t="shared" si="7"/>
        <v/>
      </c>
      <c r="BI34" s="92" t="str">
        <f t="shared" si="8"/>
        <v/>
      </c>
      <c r="BJ34" s="92" t="str">
        <f t="shared" si="9"/>
        <v/>
      </c>
      <c r="BK34" s="92" t="str">
        <f t="shared" si="10"/>
        <v/>
      </c>
      <c r="BL34" s="92" t="str">
        <f t="shared" si="11"/>
        <v/>
      </c>
      <c r="BM34" s="92" t="str">
        <f t="shared" si="12"/>
        <v/>
      </c>
      <c r="BN34" s="92" t="str">
        <f t="shared" si="13"/>
        <v/>
      </c>
      <c r="BO34" s="92" t="str">
        <f t="shared" si="14"/>
        <v/>
      </c>
      <c r="BP34" s="92" t="str">
        <f t="shared" si="15"/>
        <v/>
      </c>
      <c r="BQ34" s="93" t="str">
        <f t="shared" si="16"/>
        <v/>
      </c>
      <c r="BR34" s="93" t="str">
        <f t="shared" si="17"/>
        <v/>
      </c>
      <c r="BS34" s="93" t="str">
        <f t="shared" si="18"/>
        <v/>
      </c>
      <c r="BT34" s="93" t="str">
        <f t="shared" si="19"/>
        <v/>
      </c>
      <c r="BU34" s="93" t="str">
        <f t="shared" si="20"/>
        <v/>
      </c>
      <c r="BV34" s="93" t="str">
        <f t="shared" si="21"/>
        <v/>
      </c>
      <c r="BW34" s="93" t="str">
        <f t="shared" si="22"/>
        <v/>
      </c>
      <c r="BX34" s="93" t="str">
        <f t="shared" si="23"/>
        <v/>
      </c>
      <c r="BY34" s="93" t="str">
        <f t="shared" si="24"/>
        <v/>
      </c>
      <c r="BZ34" s="93" t="str">
        <f t="shared" si="25"/>
        <v/>
      </c>
      <c r="CA34" s="93" t="str">
        <f t="shared" si="26"/>
        <v/>
      </c>
      <c r="CB34" s="93" t="str">
        <f t="shared" si="27"/>
        <v/>
      </c>
      <c r="CC34" s="90">
        <f t="shared" si="2"/>
        <v>0</v>
      </c>
      <c r="CD34" s="90">
        <f t="shared" si="3"/>
        <v>0</v>
      </c>
      <c r="CE34" s="88">
        <f t="shared" si="28"/>
        <v>0</v>
      </c>
      <c r="CF34" s="138" t="str">
        <f t="shared" si="29"/>
        <v/>
      </c>
      <c r="CG34" s="96" t="str">
        <f t="shared" si="30"/>
        <v/>
      </c>
      <c r="CH34" s="96" t="str">
        <f t="shared" si="31"/>
        <v/>
      </c>
      <c r="CI34" s="96" t="str">
        <f t="shared" si="32"/>
        <v/>
      </c>
      <c r="CJ34" s="262"/>
      <c r="CK34" s="262"/>
      <c r="CL34" s="262"/>
      <c r="CM34" s="262"/>
      <c r="CN34" s="262"/>
      <c r="CO34" s="262"/>
      <c r="CP34" s="262"/>
      <c r="CQ34" s="262"/>
      <c r="CR34" s="262"/>
      <c r="CS34" s="262"/>
      <c r="CT34" s="262"/>
      <c r="CU34" s="262"/>
      <c r="CV34" s="262"/>
      <c r="CW34" s="262"/>
      <c r="CX34" s="262"/>
      <c r="CY34" s="262"/>
      <c r="CZ34" s="262"/>
      <c r="DA34" s="262"/>
      <c r="DB34" s="262"/>
      <c r="DC34" s="262"/>
      <c r="DD34" s="262"/>
      <c r="DE34" s="262"/>
      <c r="DF34" s="262"/>
      <c r="DG34" s="262"/>
      <c r="DH34" s="102">
        <f t="shared" si="33"/>
        <v>0</v>
      </c>
      <c r="DI34" s="100">
        <f t="shared" si="34"/>
        <v>0</v>
      </c>
      <c r="DJ34" s="98">
        <f t="shared" si="35"/>
        <v>0</v>
      </c>
      <c r="DK34" s="100">
        <f t="shared" si="36"/>
        <v>0</v>
      </c>
    </row>
    <row r="35" spans="1:115" ht="42" customHeight="1" x14ac:dyDescent="0.15">
      <c r="A35" s="32">
        <v>25</v>
      </c>
      <c r="B35" s="239"/>
      <c r="C35" s="196"/>
      <c r="D35" s="240"/>
      <c r="E35" s="200"/>
      <c r="F35" s="75"/>
      <c r="G35" s="196"/>
      <c r="H35" s="196"/>
      <c r="I35" s="196"/>
      <c r="J35" s="196"/>
      <c r="K35" s="72"/>
      <c r="L35" s="105"/>
      <c r="M35" s="105"/>
      <c r="N35" s="207"/>
      <c r="O35" s="86"/>
      <c r="P35" s="75"/>
      <c r="Q35" s="76"/>
      <c r="R35" s="72"/>
      <c r="S35" s="34"/>
      <c r="T35" s="69"/>
      <c r="U35" s="70"/>
      <c r="V35" s="69"/>
      <c r="W35" s="70"/>
      <c r="X35" s="71"/>
      <c r="Y35" s="196"/>
      <c r="Z35" s="72"/>
      <c r="AA35" s="196"/>
      <c r="AB35" s="73"/>
      <c r="AC35" s="200"/>
      <c r="AD35" s="196"/>
      <c r="AE35" s="196"/>
      <c r="AF35" s="216"/>
      <c r="AG35" s="74"/>
      <c r="AH35" s="72"/>
      <c r="AI35" s="72"/>
      <c r="AJ35" s="196"/>
      <c r="AK35" s="195"/>
      <c r="AL35" s="33"/>
      <c r="AM35" s="75"/>
      <c r="AN35" s="187" t="str">
        <f>IF($AL35="","",VLOOKUP($AL35,国・地域コード!$B$4:$D$175,3,0))</f>
        <v/>
      </c>
      <c r="AO35" s="72"/>
      <c r="AP35" s="75"/>
      <c r="AQ35" s="75"/>
      <c r="AR35" s="75"/>
      <c r="AS35" s="75"/>
      <c r="AT35" s="33"/>
      <c r="AU35" s="33"/>
      <c r="AV35" s="231"/>
      <c r="AW35" s="354"/>
      <c r="AX35" s="364"/>
      <c r="AY35" s="370"/>
      <c r="AZ35" s="354"/>
      <c r="BA35" s="364"/>
      <c r="BB35" s="370"/>
      <c r="BC35" s="136" t="str">
        <f t="shared" si="0"/>
        <v/>
      </c>
      <c r="BD35" s="136" t="str">
        <f t="shared" si="4"/>
        <v/>
      </c>
      <c r="BE35" s="92" t="str">
        <f t="shared" si="1"/>
        <v/>
      </c>
      <c r="BF35" s="92" t="str">
        <f t="shared" si="5"/>
        <v/>
      </c>
      <c r="BG35" s="92" t="str">
        <f t="shared" si="6"/>
        <v/>
      </c>
      <c r="BH35" s="92" t="str">
        <f t="shared" si="7"/>
        <v/>
      </c>
      <c r="BI35" s="92" t="str">
        <f t="shared" si="8"/>
        <v/>
      </c>
      <c r="BJ35" s="92" t="str">
        <f t="shared" si="9"/>
        <v/>
      </c>
      <c r="BK35" s="92" t="str">
        <f t="shared" si="10"/>
        <v/>
      </c>
      <c r="BL35" s="92" t="str">
        <f t="shared" si="11"/>
        <v/>
      </c>
      <c r="BM35" s="92" t="str">
        <f t="shared" si="12"/>
        <v/>
      </c>
      <c r="BN35" s="92" t="str">
        <f t="shared" si="13"/>
        <v/>
      </c>
      <c r="BO35" s="92" t="str">
        <f t="shared" si="14"/>
        <v/>
      </c>
      <c r="BP35" s="92" t="str">
        <f t="shared" si="15"/>
        <v/>
      </c>
      <c r="BQ35" s="93" t="str">
        <f t="shared" si="16"/>
        <v/>
      </c>
      <c r="BR35" s="93" t="str">
        <f t="shared" si="17"/>
        <v/>
      </c>
      <c r="BS35" s="93" t="str">
        <f t="shared" si="18"/>
        <v/>
      </c>
      <c r="BT35" s="93" t="str">
        <f t="shared" si="19"/>
        <v/>
      </c>
      <c r="BU35" s="93" t="str">
        <f t="shared" si="20"/>
        <v/>
      </c>
      <c r="BV35" s="93" t="str">
        <f t="shared" si="21"/>
        <v/>
      </c>
      <c r="BW35" s="93" t="str">
        <f t="shared" si="22"/>
        <v/>
      </c>
      <c r="BX35" s="93" t="str">
        <f t="shared" si="23"/>
        <v/>
      </c>
      <c r="BY35" s="93" t="str">
        <f t="shared" si="24"/>
        <v/>
      </c>
      <c r="BZ35" s="93" t="str">
        <f t="shared" si="25"/>
        <v/>
      </c>
      <c r="CA35" s="93" t="str">
        <f t="shared" si="26"/>
        <v/>
      </c>
      <c r="CB35" s="93" t="str">
        <f t="shared" si="27"/>
        <v/>
      </c>
      <c r="CC35" s="90">
        <f t="shared" si="2"/>
        <v>0</v>
      </c>
      <c r="CD35" s="90">
        <f t="shared" si="3"/>
        <v>0</v>
      </c>
      <c r="CE35" s="88">
        <f t="shared" si="28"/>
        <v>0</v>
      </c>
      <c r="CF35" s="138" t="str">
        <f t="shared" si="29"/>
        <v/>
      </c>
      <c r="CG35" s="96" t="str">
        <f t="shared" si="30"/>
        <v/>
      </c>
      <c r="CH35" s="96" t="str">
        <f t="shared" si="31"/>
        <v/>
      </c>
      <c r="CI35" s="96" t="str">
        <f t="shared" si="32"/>
        <v/>
      </c>
      <c r="CJ35" s="262"/>
      <c r="CK35" s="262"/>
      <c r="CL35" s="262"/>
      <c r="CM35" s="262"/>
      <c r="CN35" s="262"/>
      <c r="CO35" s="262"/>
      <c r="CP35" s="262"/>
      <c r="CQ35" s="262"/>
      <c r="CR35" s="262"/>
      <c r="CS35" s="262"/>
      <c r="CT35" s="262"/>
      <c r="CU35" s="262"/>
      <c r="CV35" s="262"/>
      <c r="CW35" s="262"/>
      <c r="CX35" s="262"/>
      <c r="CY35" s="262"/>
      <c r="CZ35" s="262"/>
      <c r="DA35" s="262"/>
      <c r="DB35" s="262"/>
      <c r="DC35" s="262"/>
      <c r="DD35" s="262"/>
      <c r="DE35" s="262"/>
      <c r="DF35" s="262"/>
      <c r="DG35" s="262"/>
      <c r="DH35" s="102">
        <f t="shared" si="33"/>
        <v>0</v>
      </c>
      <c r="DI35" s="100">
        <f t="shared" si="34"/>
        <v>0</v>
      </c>
      <c r="DJ35" s="98">
        <f t="shared" si="35"/>
        <v>0</v>
      </c>
      <c r="DK35" s="100">
        <f t="shared" si="36"/>
        <v>0</v>
      </c>
    </row>
    <row r="36" spans="1:115" ht="42" customHeight="1" x14ac:dyDescent="0.15">
      <c r="A36" s="32">
        <v>26</v>
      </c>
      <c r="B36" s="239"/>
      <c r="C36" s="196"/>
      <c r="D36" s="240"/>
      <c r="E36" s="200"/>
      <c r="F36" s="75"/>
      <c r="G36" s="196"/>
      <c r="H36" s="196"/>
      <c r="I36" s="196"/>
      <c r="J36" s="196"/>
      <c r="K36" s="72"/>
      <c r="L36" s="105"/>
      <c r="M36" s="105"/>
      <c r="N36" s="207"/>
      <c r="O36" s="86"/>
      <c r="P36" s="75"/>
      <c r="Q36" s="76"/>
      <c r="R36" s="72"/>
      <c r="S36" s="34"/>
      <c r="T36" s="69"/>
      <c r="U36" s="70"/>
      <c r="V36" s="69"/>
      <c r="W36" s="70"/>
      <c r="X36" s="71"/>
      <c r="Y36" s="196"/>
      <c r="Z36" s="72"/>
      <c r="AA36" s="196"/>
      <c r="AB36" s="73"/>
      <c r="AC36" s="200"/>
      <c r="AD36" s="196"/>
      <c r="AE36" s="196"/>
      <c r="AF36" s="216"/>
      <c r="AG36" s="74"/>
      <c r="AH36" s="72"/>
      <c r="AI36" s="72"/>
      <c r="AJ36" s="196"/>
      <c r="AK36" s="195"/>
      <c r="AL36" s="33"/>
      <c r="AM36" s="75"/>
      <c r="AN36" s="187" t="str">
        <f>IF($AL36="","",VLOOKUP($AL36,国・地域コード!$B$4:$D$175,3,0))</f>
        <v/>
      </c>
      <c r="AO36" s="72"/>
      <c r="AP36" s="75"/>
      <c r="AQ36" s="75"/>
      <c r="AR36" s="75"/>
      <c r="AS36" s="75"/>
      <c r="AT36" s="33"/>
      <c r="AU36" s="33"/>
      <c r="AV36" s="231"/>
      <c r="AW36" s="354"/>
      <c r="AX36" s="364"/>
      <c r="AY36" s="370"/>
      <c r="AZ36" s="354"/>
      <c r="BA36" s="364"/>
      <c r="BB36" s="370"/>
      <c r="BC36" s="136" t="str">
        <f t="shared" si="0"/>
        <v/>
      </c>
      <c r="BD36" s="136" t="str">
        <f t="shared" si="4"/>
        <v/>
      </c>
      <c r="BE36" s="92" t="str">
        <f t="shared" si="1"/>
        <v/>
      </c>
      <c r="BF36" s="92" t="str">
        <f t="shared" si="5"/>
        <v/>
      </c>
      <c r="BG36" s="92" t="str">
        <f t="shared" si="6"/>
        <v/>
      </c>
      <c r="BH36" s="92" t="str">
        <f t="shared" si="7"/>
        <v/>
      </c>
      <c r="BI36" s="92" t="str">
        <f t="shared" si="8"/>
        <v/>
      </c>
      <c r="BJ36" s="92" t="str">
        <f t="shared" si="9"/>
        <v/>
      </c>
      <c r="BK36" s="92" t="str">
        <f t="shared" si="10"/>
        <v/>
      </c>
      <c r="BL36" s="92" t="str">
        <f t="shared" si="11"/>
        <v/>
      </c>
      <c r="BM36" s="92" t="str">
        <f t="shared" si="12"/>
        <v/>
      </c>
      <c r="BN36" s="92" t="str">
        <f t="shared" si="13"/>
        <v/>
      </c>
      <c r="BO36" s="92" t="str">
        <f t="shared" si="14"/>
        <v/>
      </c>
      <c r="BP36" s="92" t="str">
        <f t="shared" si="15"/>
        <v/>
      </c>
      <c r="BQ36" s="93" t="str">
        <f t="shared" si="16"/>
        <v/>
      </c>
      <c r="BR36" s="93" t="str">
        <f t="shared" si="17"/>
        <v/>
      </c>
      <c r="BS36" s="93" t="str">
        <f t="shared" si="18"/>
        <v/>
      </c>
      <c r="BT36" s="93" t="str">
        <f t="shared" si="19"/>
        <v/>
      </c>
      <c r="BU36" s="93" t="str">
        <f t="shared" si="20"/>
        <v/>
      </c>
      <c r="BV36" s="93" t="str">
        <f t="shared" si="21"/>
        <v/>
      </c>
      <c r="BW36" s="93" t="str">
        <f t="shared" si="22"/>
        <v/>
      </c>
      <c r="BX36" s="93" t="str">
        <f t="shared" si="23"/>
        <v/>
      </c>
      <c r="BY36" s="93" t="str">
        <f t="shared" si="24"/>
        <v/>
      </c>
      <c r="BZ36" s="93" t="str">
        <f t="shared" si="25"/>
        <v/>
      </c>
      <c r="CA36" s="93" t="str">
        <f t="shared" si="26"/>
        <v/>
      </c>
      <c r="CB36" s="93" t="str">
        <f t="shared" si="27"/>
        <v/>
      </c>
      <c r="CC36" s="90">
        <f t="shared" si="2"/>
        <v>0</v>
      </c>
      <c r="CD36" s="90">
        <f t="shared" si="3"/>
        <v>0</v>
      </c>
      <c r="CE36" s="88">
        <f t="shared" si="28"/>
        <v>0</v>
      </c>
      <c r="CF36" s="138" t="str">
        <f t="shared" si="29"/>
        <v/>
      </c>
      <c r="CG36" s="96" t="str">
        <f t="shared" si="30"/>
        <v/>
      </c>
      <c r="CH36" s="96" t="str">
        <f t="shared" si="31"/>
        <v/>
      </c>
      <c r="CI36" s="96" t="str">
        <f t="shared" si="32"/>
        <v/>
      </c>
      <c r="CJ36" s="262"/>
      <c r="CK36" s="262"/>
      <c r="CL36" s="262"/>
      <c r="CM36" s="262"/>
      <c r="CN36" s="262"/>
      <c r="CO36" s="262"/>
      <c r="CP36" s="262"/>
      <c r="CQ36" s="262"/>
      <c r="CR36" s="262"/>
      <c r="CS36" s="262"/>
      <c r="CT36" s="262"/>
      <c r="CU36" s="262"/>
      <c r="CV36" s="262"/>
      <c r="CW36" s="262"/>
      <c r="CX36" s="262"/>
      <c r="CY36" s="262"/>
      <c r="CZ36" s="262"/>
      <c r="DA36" s="262"/>
      <c r="DB36" s="262"/>
      <c r="DC36" s="262"/>
      <c r="DD36" s="262"/>
      <c r="DE36" s="262"/>
      <c r="DF36" s="262"/>
      <c r="DG36" s="262"/>
      <c r="DH36" s="102">
        <f t="shared" si="33"/>
        <v>0</v>
      </c>
      <c r="DI36" s="100">
        <f t="shared" si="34"/>
        <v>0</v>
      </c>
      <c r="DJ36" s="98">
        <f t="shared" si="35"/>
        <v>0</v>
      </c>
      <c r="DK36" s="100">
        <f t="shared" si="36"/>
        <v>0</v>
      </c>
    </row>
    <row r="37" spans="1:115" ht="42" customHeight="1" x14ac:dyDescent="0.15">
      <c r="A37" s="32">
        <v>27</v>
      </c>
      <c r="B37" s="239"/>
      <c r="C37" s="196"/>
      <c r="D37" s="240"/>
      <c r="E37" s="200"/>
      <c r="F37" s="75"/>
      <c r="G37" s="196"/>
      <c r="H37" s="196"/>
      <c r="I37" s="196"/>
      <c r="J37" s="196"/>
      <c r="K37" s="72"/>
      <c r="L37" s="105"/>
      <c r="M37" s="105"/>
      <c r="N37" s="207"/>
      <c r="O37" s="86"/>
      <c r="P37" s="75"/>
      <c r="Q37" s="76"/>
      <c r="R37" s="72"/>
      <c r="S37" s="34"/>
      <c r="T37" s="69"/>
      <c r="U37" s="70"/>
      <c r="V37" s="69"/>
      <c r="W37" s="70"/>
      <c r="X37" s="71"/>
      <c r="Y37" s="196"/>
      <c r="Z37" s="72"/>
      <c r="AA37" s="196"/>
      <c r="AB37" s="73"/>
      <c r="AC37" s="200"/>
      <c r="AD37" s="196"/>
      <c r="AE37" s="196"/>
      <c r="AF37" s="216"/>
      <c r="AG37" s="74"/>
      <c r="AH37" s="72"/>
      <c r="AI37" s="72"/>
      <c r="AJ37" s="196"/>
      <c r="AK37" s="195"/>
      <c r="AL37" s="33"/>
      <c r="AM37" s="75"/>
      <c r="AN37" s="187" t="str">
        <f>IF($AL37="","",VLOOKUP($AL37,国・地域コード!$B$4:$D$175,3,0))</f>
        <v/>
      </c>
      <c r="AO37" s="72"/>
      <c r="AP37" s="75"/>
      <c r="AQ37" s="75"/>
      <c r="AR37" s="75"/>
      <c r="AS37" s="75"/>
      <c r="AT37" s="33"/>
      <c r="AU37" s="33"/>
      <c r="AV37" s="231"/>
      <c r="AW37" s="354"/>
      <c r="AX37" s="364"/>
      <c r="AY37" s="370"/>
      <c r="AZ37" s="354"/>
      <c r="BA37" s="364"/>
      <c r="BB37" s="370"/>
      <c r="BC37" s="136" t="str">
        <f t="shared" si="0"/>
        <v/>
      </c>
      <c r="BD37" s="136" t="str">
        <f t="shared" si="4"/>
        <v/>
      </c>
      <c r="BE37" s="92" t="str">
        <f t="shared" si="1"/>
        <v/>
      </c>
      <c r="BF37" s="92" t="str">
        <f t="shared" si="5"/>
        <v/>
      </c>
      <c r="BG37" s="92" t="str">
        <f t="shared" si="6"/>
        <v/>
      </c>
      <c r="BH37" s="92" t="str">
        <f t="shared" si="7"/>
        <v/>
      </c>
      <c r="BI37" s="92" t="str">
        <f t="shared" si="8"/>
        <v/>
      </c>
      <c r="BJ37" s="92" t="str">
        <f t="shared" si="9"/>
        <v/>
      </c>
      <c r="BK37" s="92" t="str">
        <f t="shared" si="10"/>
        <v/>
      </c>
      <c r="BL37" s="92" t="str">
        <f t="shared" si="11"/>
        <v/>
      </c>
      <c r="BM37" s="92" t="str">
        <f t="shared" si="12"/>
        <v/>
      </c>
      <c r="BN37" s="92" t="str">
        <f t="shared" si="13"/>
        <v/>
      </c>
      <c r="BO37" s="92" t="str">
        <f t="shared" si="14"/>
        <v/>
      </c>
      <c r="BP37" s="92" t="str">
        <f t="shared" si="15"/>
        <v/>
      </c>
      <c r="BQ37" s="93" t="str">
        <f t="shared" si="16"/>
        <v/>
      </c>
      <c r="BR37" s="93" t="str">
        <f t="shared" si="17"/>
        <v/>
      </c>
      <c r="BS37" s="93" t="str">
        <f t="shared" si="18"/>
        <v/>
      </c>
      <c r="BT37" s="93" t="str">
        <f t="shared" si="19"/>
        <v/>
      </c>
      <c r="BU37" s="93" t="str">
        <f t="shared" si="20"/>
        <v/>
      </c>
      <c r="BV37" s="93" t="str">
        <f t="shared" si="21"/>
        <v/>
      </c>
      <c r="BW37" s="93" t="str">
        <f t="shared" si="22"/>
        <v/>
      </c>
      <c r="BX37" s="93" t="str">
        <f t="shared" si="23"/>
        <v/>
      </c>
      <c r="BY37" s="93" t="str">
        <f t="shared" si="24"/>
        <v/>
      </c>
      <c r="BZ37" s="93" t="str">
        <f t="shared" si="25"/>
        <v/>
      </c>
      <c r="CA37" s="93" t="str">
        <f t="shared" si="26"/>
        <v/>
      </c>
      <c r="CB37" s="93" t="str">
        <f t="shared" si="27"/>
        <v/>
      </c>
      <c r="CC37" s="90">
        <f t="shared" si="2"/>
        <v>0</v>
      </c>
      <c r="CD37" s="90">
        <f t="shared" si="3"/>
        <v>0</v>
      </c>
      <c r="CE37" s="88">
        <f t="shared" si="28"/>
        <v>0</v>
      </c>
      <c r="CF37" s="138" t="str">
        <f t="shared" si="29"/>
        <v/>
      </c>
      <c r="CG37" s="96" t="str">
        <f t="shared" si="30"/>
        <v/>
      </c>
      <c r="CH37" s="96" t="str">
        <f t="shared" si="31"/>
        <v/>
      </c>
      <c r="CI37" s="96" t="str">
        <f t="shared" si="32"/>
        <v/>
      </c>
      <c r="CJ37" s="262"/>
      <c r="CK37" s="262"/>
      <c r="CL37" s="262"/>
      <c r="CM37" s="262"/>
      <c r="CN37" s="262"/>
      <c r="CO37" s="262"/>
      <c r="CP37" s="262"/>
      <c r="CQ37" s="262"/>
      <c r="CR37" s="262"/>
      <c r="CS37" s="262"/>
      <c r="CT37" s="262"/>
      <c r="CU37" s="262"/>
      <c r="CV37" s="262"/>
      <c r="CW37" s="262"/>
      <c r="CX37" s="262"/>
      <c r="CY37" s="262"/>
      <c r="CZ37" s="262"/>
      <c r="DA37" s="262"/>
      <c r="DB37" s="262"/>
      <c r="DC37" s="262"/>
      <c r="DD37" s="262"/>
      <c r="DE37" s="262"/>
      <c r="DF37" s="262"/>
      <c r="DG37" s="262"/>
      <c r="DH37" s="102">
        <f t="shared" si="33"/>
        <v>0</v>
      </c>
      <c r="DI37" s="100">
        <f t="shared" si="34"/>
        <v>0</v>
      </c>
      <c r="DJ37" s="98">
        <f t="shared" si="35"/>
        <v>0</v>
      </c>
      <c r="DK37" s="100">
        <f t="shared" si="36"/>
        <v>0</v>
      </c>
    </row>
    <row r="38" spans="1:115" ht="42" customHeight="1" x14ac:dyDescent="0.15">
      <c r="A38" s="32">
        <v>28</v>
      </c>
      <c r="B38" s="239"/>
      <c r="C38" s="196"/>
      <c r="D38" s="240"/>
      <c r="E38" s="200"/>
      <c r="F38" s="75"/>
      <c r="G38" s="196"/>
      <c r="H38" s="196"/>
      <c r="I38" s="196"/>
      <c r="J38" s="196"/>
      <c r="K38" s="72"/>
      <c r="L38" s="105"/>
      <c r="M38" s="105"/>
      <c r="N38" s="207"/>
      <c r="O38" s="86"/>
      <c r="P38" s="75"/>
      <c r="Q38" s="76"/>
      <c r="R38" s="72"/>
      <c r="S38" s="34"/>
      <c r="T38" s="69"/>
      <c r="U38" s="70"/>
      <c r="V38" s="69"/>
      <c r="W38" s="70"/>
      <c r="X38" s="71"/>
      <c r="Y38" s="196"/>
      <c r="Z38" s="72"/>
      <c r="AA38" s="196"/>
      <c r="AB38" s="73"/>
      <c r="AC38" s="200"/>
      <c r="AD38" s="196"/>
      <c r="AE38" s="196"/>
      <c r="AF38" s="216"/>
      <c r="AG38" s="74"/>
      <c r="AH38" s="72"/>
      <c r="AI38" s="72"/>
      <c r="AJ38" s="196"/>
      <c r="AK38" s="195"/>
      <c r="AL38" s="33"/>
      <c r="AM38" s="75"/>
      <c r="AN38" s="187" t="str">
        <f>IF($AL38="","",VLOOKUP($AL38,国・地域コード!$B$4:$D$175,3,0))</f>
        <v/>
      </c>
      <c r="AO38" s="72"/>
      <c r="AP38" s="75"/>
      <c r="AQ38" s="75"/>
      <c r="AR38" s="75"/>
      <c r="AS38" s="75"/>
      <c r="AT38" s="33"/>
      <c r="AU38" s="33"/>
      <c r="AV38" s="231"/>
      <c r="AW38" s="354"/>
      <c r="AX38" s="364"/>
      <c r="AY38" s="370"/>
      <c r="AZ38" s="354"/>
      <c r="BA38" s="364"/>
      <c r="BB38" s="370"/>
      <c r="BC38" s="136" t="str">
        <f t="shared" si="0"/>
        <v/>
      </c>
      <c r="BD38" s="136" t="str">
        <f t="shared" si="4"/>
        <v/>
      </c>
      <c r="BE38" s="92" t="str">
        <f t="shared" si="1"/>
        <v/>
      </c>
      <c r="BF38" s="92" t="str">
        <f t="shared" si="5"/>
        <v/>
      </c>
      <c r="BG38" s="92" t="str">
        <f t="shared" si="6"/>
        <v/>
      </c>
      <c r="BH38" s="92" t="str">
        <f t="shared" si="7"/>
        <v/>
      </c>
      <c r="BI38" s="92" t="str">
        <f t="shared" si="8"/>
        <v/>
      </c>
      <c r="BJ38" s="92" t="str">
        <f t="shared" si="9"/>
        <v/>
      </c>
      <c r="BK38" s="92" t="str">
        <f t="shared" si="10"/>
        <v/>
      </c>
      <c r="BL38" s="92" t="str">
        <f t="shared" si="11"/>
        <v/>
      </c>
      <c r="BM38" s="92" t="str">
        <f t="shared" si="12"/>
        <v/>
      </c>
      <c r="BN38" s="92" t="str">
        <f t="shared" si="13"/>
        <v/>
      </c>
      <c r="BO38" s="92" t="str">
        <f t="shared" si="14"/>
        <v/>
      </c>
      <c r="BP38" s="92" t="str">
        <f t="shared" si="15"/>
        <v/>
      </c>
      <c r="BQ38" s="93" t="str">
        <f t="shared" si="16"/>
        <v/>
      </c>
      <c r="BR38" s="93" t="str">
        <f t="shared" si="17"/>
        <v/>
      </c>
      <c r="BS38" s="93" t="str">
        <f t="shared" si="18"/>
        <v/>
      </c>
      <c r="BT38" s="93" t="str">
        <f t="shared" si="19"/>
        <v/>
      </c>
      <c r="BU38" s="93" t="str">
        <f t="shared" si="20"/>
        <v/>
      </c>
      <c r="BV38" s="93" t="str">
        <f t="shared" si="21"/>
        <v/>
      </c>
      <c r="BW38" s="93" t="str">
        <f t="shared" si="22"/>
        <v/>
      </c>
      <c r="BX38" s="93" t="str">
        <f t="shared" si="23"/>
        <v/>
      </c>
      <c r="BY38" s="93" t="str">
        <f t="shared" si="24"/>
        <v/>
      </c>
      <c r="BZ38" s="93" t="str">
        <f t="shared" si="25"/>
        <v/>
      </c>
      <c r="CA38" s="93" t="str">
        <f t="shared" si="26"/>
        <v/>
      </c>
      <c r="CB38" s="93" t="str">
        <f t="shared" si="27"/>
        <v/>
      </c>
      <c r="CC38" s="90">
        <f t="shared" si="2"/>
        <v>0</v>
      </c>
      <c r="CD38" s="90">
        <f t="shared" si="3"/>
        <v>0</v>
      </c>
      <c r="CE38" s="88">
        <f t="shared" si="28"/>
        <v>0</v>
      </c>
      <c r="CF38" s="138" t="str">
        <f t="shared" si="29"/>
        <v/>
      </c>
      <c r="CG38" s="96" t="str">
        <f t="shared" si="30"/>
        <v/>
      </c>
      <c r="CH38" s="96" t="str">
        <f t="shared" si="31"/>
        <v/>
      </c>
      <c r="CI38" s="96" t="str">
        <f t="shared" si="32"/>
        <v/>
      </c>
      <c r="CJ38" s="262"/>
      <c r="CK38" s="262"/>
      <c r="CL38" s="262"/>
      <c r="CM38" s="262"/>
      <c r="CN38" s="262"/>
      <c r="CO38" s="262"/>
      <c r="CP38" s="262"/>
      <c r="CQ38" s="262"/>
      <c r="CR38" s="262"/>
      <c r="CS38" s="262"/>
      <c r="CT38" s="262"/>
      <c r="CU38" s="262"/>
      <c r="CV38" s="262"/>
      <c r="CW38" s="262"/>
      <c r="CX38" s="262"/>
      <c r="CY38" s="262"/>
      <c r="CZ38" s="262"/>
      <c r="DA38" s="262"/>
      <c r="DB38" s="262"/>
      <c r="DC38" s="262"/>
      <c r="DD38" s="262"/>
      <c r="DE38" s="262"/>
      <c r="DF38" s="262"/>
      <c r="DG38" s="262"/>
      <c r="DH38" s="102">
        <f t="shared" si="33"/>
        <v>0</v>
      </c>
      <c r="DI38" s="100">
        <f t="shared" si="34"/>
        <v>0</v>
      </c>
      <c r="DJ38" s="98">
        <f t="shared" si="35"/>
        <v>0</v>
      </c>
      <c r="DK38" s="100">
        <f t="shared" si="36"/>
        <v>0</v>
      </c>
    </row>
    <row r="39" spans="1:115" ht="42" customHeight="1" x14ac:dyDescent="0.15">
      <c r="A39" s="32">
        <v>29</v>
      </c>
      <c r="B39" s="239"/>
      <c r="C39" s="196"/>
      <c r="D39" s="240"/>
      <c r="E39" s="200"/>
      <c r="F39" s="75"/>
      <c r="G39" s="196"/>
      <c r="H39" s="196"/>
      <c r="I39" s="196"/>
      <c r="J39" s="196"/>
      <c r="K39" s="72"/>
      <c r="L39" s="105"/>
      <c r="M39" s="105"/>
      <c r="N39" s="207"/>
      <c r="O39" s="86"/>
      <c r="P39" s="75"/>
      <c r="Q39" s="76"/>
      <c r="R39" s="72"/>
      <c r="S39" s="34"/>
      <c r="T39" s="69"/>
      <c r="U39" s="70"/>
      <c r="V39" s="69"/>
      <c r="W39" s="70"/>
      <c r="X39" s="71"/>
      <c r="Y39" s="196"/>
      <c r="Z39" s="72"/>
      <c r="AA39" s="196"/>
      <c r="AB39" s="73"/>
      <c r="AC39" s="200"/>
      <c r="AD39" s="196"/>
      <c r="AE39" s="196"/>
      <c r="AF39" s="216"/>
      <c r="AG39" s="74"/>
      <c r="AH39" s="72"/>
      <c r="AI39" s="72"/>
      <c r="AJ39" s="196"/>
      <c r="AK39" s="195"/>
      <c r="AL39" s="33"/>
      <c r="AM39" s="75"/>
      <c r="AN39" s="187" t="str">
        <f>IF($AL39="","",VLOOKUP($AL39,国・地域コード!$B$4:$D$175,3,0))</f>
        <v/>
      </c>
      <c r="AO39" s="72"/>
      <c r="AP39" s="75"/>
      <c r="AQ39" s="75"/>
      <c r="AR39" s="75"/>
      <c r="AS39" s="75"/>
      <c r="AT39" s="33"/>
      <c r="AU39" s="33"/>
      <c r="AV39" s="231"/>
      <c r="AW39" s="354"/>
      <c r="AX39" s="364"/>
      <c r="AY39" s="370"/>
      <c r="AZ39" s="354"/>
      <c r="BA39" s="364"/>
      <c r="BB39" s="370"/>
      <c r="BC39" s="136" t="str">
        <f t="shared" si="0"/>
        <v/>
      </c>
      <c r="BD39" s="136" t="str">
        <f t="shared" si="4"/>
        <v/>
      </c>
      <c r="BE39" s="92" t="str">
        <f t="shared" si="1"/>
        <v/>
      </c>
      <c r="BF39" s="92" t="str">
        <f t="shared" si="5"/>
        <v/>
      </c>
      <c r="BG39" s="92" t="str">
        <f t="shared" si="6"/>
        <v/>
      </c>
      <c r="BH39" s="92" t="str">
        <f t="shared" si="7"/>
        <v/>
      </c>
      <c r="BI39" s="92" t="str">
        <f t="shared" si="8"/>
        <v/>
      </c>
      <c r="BJ39" s="92" t="str">
        <f t="shared" si="9"/>
        <v/>
      </c>
      <c r="BK39" s="92" t="str">
        <f t="shared" si="10"/>
        <v/>
      </c>
      <c r="BL39" s="92" t="str">
        <f t="shared" si="11"/>
        <v/>
      </c>
      <c r="BM39" s="92" t="str">
        <f t="shared" si="12"/>
        <v/>
      </c>
      <c r="BN39" s="92" t="str">
        <f t="shared" si="13"/>
        <v/>
      </c>
      <c r="BO39" s="92" t="str">
        <f t="shared" si="14"/>
        <v/>
      </c>
      <c r="BP39" s="92" t="str">
        <f t="shared" si="15"/>
        <v/>
      </c>
      <c r="BQ39" s="93" t="str">
        <f t="shared" si="16"/>
        <v/>
      </c>
      <c r="BR39" s="93" t="str">
        <f t="shared" si="17"/>
        <v/>
      </c>
      <c r="BS39" s="93" t="str">
        <f t="shared" si="18"/>
        <v/>
      </c>
      <c r="BT39" s="93" t="str">
        <f t="shared" si="19"/>
        <v/>
      </c>
      <c r="BU39" s="93" t="str">
        <f t="shared" si="20"/>
        <v/>
      </c>
      <c r="BV39" s="93" t="str">
        <f t="shared" si="21"/>
        <v/>
      </c>
      <c r="BW39" s="93" t="str">
        <f t="shared" si="22"/>
        <v/>
      </c>
      <c r="BX39" s="93" t="str">
        <f t="shared" si="23"/>
        <v/>
      </c>
      <c r="BY39" s="93" t="str">
        <f t="shared" si="24"/>
        <v/>
      </c>
      <c r="BZ39" s="93" t="str">
        <f t="shared" si="25"/>
        <v/>
      </c>
      <c r="CA39" s="93" t="str">
        <f t="shared" si="26"/>
        <v/>
      </c>
      <c r="CB39" s="93" t="str">
        <f t="shared" si="27"/>
        <v/>
      </c>
      <c r="CC39" s="90">
        <f t="shared" si="2"/>
        <v>0</v>
      </c>
      <c r="CD39" s="90">
        <f t="shared" si="3"/>
        <v>0</v>
      </c>
      <c r="CE39" s="88">
        <f t="shared" si="28"/>
        <v>0</v>
      </c>
      <c r="CF39" s="138" t="str">
        <f t="shared" si="29"/>
        <v/>
      </c>
      <c r="CG39" s="96" t="str">
        <f t="shared" si="30"/>
        <v/>
      </c>
      <c r="CH39" s="96" t="str">
        <f t="shared" si="31"/>
        <v/>
      </c>
      <c r="CI39" s="96" t="str">
        <f t="shared" si="32"/>
        <v/>
      </c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62"/>
      <c r="DE39" s="262"/>
      <c r="DF39" s="262"/>
      <c r="DG39" s="262"/>
      <c r="DH39" s="102">
        <f t="shared" si="33"/>
        <v>0</v>
      </c>
      <c r="DI39" s="100">
        <f t="shared" si="34"/>
        <v>0</v>
      </c>
      <c r="DJ39" s="98">
        <f t="shared" si="35"/>
        <v>0</v>
      </c>
      <c r="DK39" s="100">
        <f t="shared" si="36"/>
        <v>0</v>
      </c>
    </row>
    <row r="40" spans="1:115" ht="42" customHeight="1" x14ac:dyDescent="0.15">
      <c r="A40" s="32">
        <v>30</v>
      </c>
      <c r="B40" s="239"/>
      <c r="C40" s="196"/>
      <c r="D40" s="240"/>
      <c r="E40" s="200"/>
      <c r="F40" s="75"/>
      <c r="G40" s="196"/>
      <c r="H40" s="196"/>
      <c r="I40" s="196"/>
      <c r="J40" s="196"/>
      <c r="K40" s="72"/>
      <c r="L40" s="105"/>
      <c r="M40" s="105"/>
      <c r="N40" s="207"/>
      <c r="O40" s="86"/>
      <c r="P40" s="75"/>
      <c r="Q40" s="76"/>
      <c r="R40" s="72"/>
      <c r="S40" s="34"/>
      <c r="T40" s="69"/>
      <c r="U40" s="70"/>
      <c r="V40" s="69"/>
      <c r="W40" s="70"/>
      <c r="X40" s="71"/>
      <c r="Y40" s="196"/>
      <c r="Z40" s="72"/>
      <c r="AA40" s="196"/>
      <c r="AB40" s="73"/>
      <c r="AC40" s="200"/>
      <c r="AD40" s="196"/>
      <c r="AE40" s="196"/>
      <c r="AF40" s="216"/>
      <c r="AG40" s="74"/>
      <c r="AH40" s="72"/>
      <c r="AI40" s="72"/>
      <c r="AJ40" s="196"/>
      <c r="AK40" s="195"/>
      <c r="AL40" s="33"/>
      <c r="AM40" s="75"/>
      <c r="AN40" s="187" t="str">
        <f>IF($AL40="","",VLOOKUP($AL40,国・地域コード!$B$4:$D$175,3,0))</f>
        <v/>
      </c>
      <c r="AO40" s="72"/>
      <c r="AP40" s="75"/>
      <c r="AQ40" s="75"/>
      <c r="AR40" s="75"/>
      <c r="AS40" s="75"/>
      <c r="AT40" s="33"/>
      <c r="AU40" s="33"/>
      <c r="AV40" s="231"/>
      <c r="AW40" s="354"/>
      <c r="AX40" s="364"/>
      <c r="AY40" s="370"/>
      <c r="AZ40" s="354"/>
      <c r="BA40" s="364"/>
      <c r="BB40" s="370"/>
      <c r="BC40" s="136" t="str">
        <f t="shared" si="0"/>
        <v/>
      </c>
      <c r="BD40" s="136" t="str">
        <f t="shared" si="4"/>
        <v/>
      </c>
      <c r="BE40" s="92" t="str">
        <f t="shared" si="1"/>
        <v/>
      </c>
      <c r="BF40" s="92" t="str">
        <f t="shared" si="5"/>
        <v/>
      </c>
      <c r="BG40" s="92" t="str">
        <f t="shared" si="6"/>
        <v/>
      </c>
      <c r="BH40" s="92" t="str">
        <f t="shared" si="7"/>
        <v/>
      </c>
      <c r="BI40" s="92" t="str">
        <f t="shared" si="8"/>
        <v/>
      </c>
      <c r="BJ40" s="92" t="str">
        <f t="shared" si="9"/>
        <v/>
      </c>
      <c r="BK40" s="92" t="str">
        <f t="shared" si="10"/>
        <v/>
      </c>
      <c r="BL40" s="92" t="str">
        <f t="shared" si="11"/>
        <v/>
      </c>
      <c r="BM40" s="92" t="str">
        <f t="shared" si="12"/>
        <v/>
      </c>
      <c r="BN40" s="92" t="str">
        <f t="shared" si="13"/>
        <v/>
      </c>
      <c r="BO40" s="92" t="str">
        <f t="shared" si="14"/>
        <v/>
      </c>
      <c r="BP40" s="92" t="str">
        <f t="shared" si="15"/>
        <v/>
      </c>
      <c r="BQ40" s="93" t="str">
        <f t="shared" si="16"/>
        <v/>
      </c>
      <c r="BR40" s="93" t="str">
        <f t="shared" si="17"/>
        <v/>
      </c>
      <c r="BS40" s="93" t="str">
        <f t="shared" si="18"/>
        <v/>
      </c>
      <c r="BT40" s="93" t="str">
        <f t="shared" si="19"/>
        <v/>
      </c>
      <c r="BU40" s="93" t="str">
        <f t="shared" si="20"/>
        <v/>
      </c>
      <c r="BV40" s="93" t="str">
        <f t="shared" si="21"/>
        <v/>
      </c>
      <c r="BW40" s="93" t="str">
        <f t="shared" si="22"/>
        <v/>
      </c>
      <c r="BX40" s="93" t="str">
        <f t="shared" si="23"/>
        <v/>
      </c>
      <c r="BY40" s="93" t="str">
        <f t="shared" si="24"/>
        <v/>
      </c>
      <c r="BZ40" s="93" t="str">
        <f t="shared" si="25"/>
        <v/>
      </c>
      <c r="CA40" s="93" t="str">
        <f t="shared" si="26"/>
        <v/>
      </c>
      <c r="CB40" s="93" t="str">
        <f t="shared" si="27"/>
        <v/>
      </c>
      <c r="CC40" s="90">
        <f t="shared" si="2"/>
        <v>0</v>
      </c>
      <c r="CD40" s="90">
        <f t="shared" si="3"/>
        <v>0</v>
      </c>
      <c r="CE40" s="88">
        <f t="shared" si="28"/>
        <v>0</v>
      </c>
      <c r="CF40" s="138" t="str">
        <f t="shared" si="29"/>
        <v/>
      </c>
      <c r="CG40" s="96" t="str">
        <f t="shared" si="30"/>
        <v/>
      </c>
      <c r="CH40" s="96" t="str">
        <f t="shared" si="31"/>
        <v/>
      </c>
      <c r="CI40" s="96" t="str">
        <f t="shared" si="32"/>
        <v/>
      </c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262"/>
      <c r="DH40" s="102">
        <f t="shared" si="33"/>
        <v>0</v>
      </c>
      <c r="DI40" s="100">
        <f t="shared" si="34"/>
        <v>0</v>
      </c>
      <c r="DJ40" s="98">
        <f t="shared" si="35"/>
        <v>0</v>
      </c>
      <c r="DK40" s="100">
        <f t="shared" si="36"/>
        <v>0</v>
      </c>
    </row>
    <row r="41" spans="1:115" ht="42" customHeight="1" x14ac:dyDescent="0.15">
      <c r="A41" s="32">
        <v>31</v>
      </c>
      <c r="B41" s="239"/>
      <c r="C41" s="196"/>
      <c r="D41" s="240"/>
      <c r="E41" s="200"/>
      <c r="F41" s="75"/>
      <c r="G41" s="196"/>
      <c r="H41" s="196"/>
      <c r="I41" s="196"/>
      <c r="J41" s="196"/>
      <c r="K41" s="72"/>
      <c r="L41" s="105"/>
      <c r="M41" s="105"/>
      <c r="N41" s="207"/>
      <c r="O41" s="86"/>
      <c r="P41" s="75"/>
      <c r="Q41" s="76"/>
      <c r="R41" s="72"/>
      <c r="S41" s="34"/>
      <c r="T41" s="69"/>
      <c r="U41" s="70"/>
      <c r="V41" s="69"/>
      <c r="W41" s="70"/>
      <c r="X41" s="71"/>
      <c r="Y41" s="196"/>
      <c r="Z41" s="72"/>
      <c r="AA41" s="196"/>
      <c r="AB41" s="73"/>
      <c r="AC41" s="200"/>
      <c r="AD41" s="196"/>
      <c r="AE41" s="196"/>
      <c r="AF41" s="216"/>
      <c r="AG41" s="74"/>
      <c r="AH41" s="72"/>
      <c r="AI41" s="72"/>
      <c r="AJ41" s="196"/>
      <c r="AK41" s="195"/>
      <c r="AL41" s="33"/>
      <c r="AM41" s="75"/>
      <c r="AN41" s="187" t="str">
        <f>IF($AL41="","",VLOOKUP($AL41,国・地域コード!$B$4:$D$175,3,0))</f>
        <v/>
      </c>
      <c r="AO41" s="72"/>
      <c r="AP41" s="75"/>
      <c r="AQ41" s="75"/>
      <c r="AR41" s="75"/>
      <c r="AS41" s="75"/>
      <c r="AT41" s="33"/>
      <c r="AU41" s="33"/>
      <c r="AV41" s="231"/>
      <c r="AW41" s="354"/>
      <c r="AX41" s="364"/>
      <c r="AY41" s="370"/>
      <c r="AZ41" s="354"/>
      <c r="BA41" s="364"/>
      <c r="BB41" s="370"/>
      <c r="BC41" s="136" t="str">
        <f t="shared" si="0"/>
        <v/>
      </c>
      <c r="BD41" s="136" t="str">
        <f t="shared" si="4"/>
        <v/>
      </c>
      <c r="BE41" s="92" t="str">
        <f t="shared" si="1"/>
        <v/>
      </c>
      <c r="BF41" s="92" t="str">
        <f t="shared" si="5"/>
        <v/>
      </c>
      <c r="BG41" s="92" t="str">
        <f t="shared" si="6"/>
        <v/>
      </c>
      <c r="BH41" s="92" t="str">
        <f t="shared" si="7"/>
        <v/>
      </c>
      <c r="BI41" s="92" t="str">
        <f t="shared" si="8"/>
        <v/>
      </c>
      <c r="BJ41" s="92" t="str">
        <f t="shared" si="9"/>
        <v/>
      </c>
      <c r="BK41" s="92" t="str">
        <f t="shared" si="10"/>
        <v/>
      </c>
      <c r="BL41" s="92" t="str">
        <f t="shared" si="11"/>
        <v/>
      </c>
      <c r="BM41" s="92" t="str">
        <f t="shared" si="12"/>
        <v/>
      </c>
      <c r="BN41" s="92" t="str">
        <f t="shared" si="13"/>
        <v/>
      </c>
      <c r="BO41" s="92" t="str">
        <f t="shared" si="14"/>
        <v/>
      </c>
      <c r="BP41" s="92" t="str">
        <f t="shared" si="15"/>
        <v/>
      </c>
      <c r="BQ41" s="93" t="str">
        <f t="shared" si="16"/>
        <v/>
      </c>
      <c r="BR41" s="93" t="str">
        <f t="shared" si="17"/>
        <v/>
      </c>
      <c r="BS41" s="93" t="str">
        <f t="shared" si="18"/>
        <v/>
      </c>
      <c r="BT41" s="93" t="str">
        <f t="shared" si="19"/>
        <v/>
      </c>
      <c r="BU41" s="93" t="str">
        <f t="shared" si="20"/>
        <v/>
      </c>
      <c r="BV41" s="93" t="str">
        <f t="shared" si="21"/>
        <v/>
      </c>
      <c r="BW41" s="93" t="str">
        <f t="shared" si="22"/>
        <v/>
      </c>
      <c r="BX41" s="93" t="str">
        <f t="shared" si="23"/>
        <v/>
      </c>
      <c r="BY41" s="93" t="str">
        <f t="shared" si="24"/>
        <v/>
      </c>
      <c r="BZ41" s="93" t="str">
        <f t="shared" si="25"/>
        <v/>
      </c>
      <c r="CA41" s="93" t="str">
        <f t="shared" si="26"/>
        <v/>
      </c>
      <c r="CB41" s="93" t="str">
        <f t="shared" si="27"/>
        <v/>
      </c>
      <c r="CC41" s="90">
        <f t="shared" si="2"/>
        <v>0</v>
      </c>
      <c r="CD41" s="90">
        <f t="shared" si="3"/>
        <v>0</v>
      </c>
      <c r="CE41" s="88">
        <f t="shared" si="28"/>
        <v>0</v>
      </c>
      <c r="CF41" s="138" t="str">
        <f t="shared" si="29"/>
        <v/>
      </c>
      <c r="CG41" s="96" t="str">
        <f t="shared" si="30"/>
        <v/>
      </c>
      <c r="CH41" s="96" t="str">
        <f t="shared" si="31"/>
        <v/>
      </c>
      <c r="CI41" s="96" t="str">
        <f t="shared" si="32"/>
        <v/>
      </c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262"/>
      <c r="DH41" s="102">
        <f t="shared" si="33"/>
        <v>0</v>
      </c>
      <c r="DI41" s="100">
        <f t="shared" si="34"/>
        <v>0</v>
      </c>
      <c r="DJ41" s="98">
        <f t="shared" si="35"/>
        <v>0</v>
      </c>
      <c r="DK41" s="100">
        <f t="shared" si="36"/>
        <v>0</v>
      </c>
    </row>
    <row r="42" spans="1:115" ht="42" customHeight="1" x14ac:dyDescent="0.15">
      <c r="A42" s="32">
        <v>32</v>
      </c>
      <c r="B42" s="239"/>
      <c r="C42" s="196"/>
      <c r="D42" s="240"/>
      <c r="E42" s="200"/>
      <c r="F42" s="75"/>
      <c r="G42" s="196"/>
      <c r="H42" s="196"/>
      <c r="I42" s="196"/>
      <c r="J42" s="196"/>
      <c r="K42" s="72"/>
      <c r="L42" s="105"/>
      <c r="M42" s="105"/>
      <c r="N42" s="207"/>
      <c r="O42" s="86"/>
      <c r="P42" s="75"/>
      <c r="Q42" s="76"/>
      <c r="R42" s="72"/>
      <c r="S42" s="34"/>
      <c r="T42" s="69"/>
      <c r="U42" s="70"/>
      <c r="V42" s="69"/>
      <c r="W42" s="70"/>
      <c r="X42" s="71"/>
      <c r="Y42" s="196"/>
      <c r="Z42" s="72"/>
      <c r="AA42" s="196"/>
      <c r="AB42" s="73"/>
      <c r="AC42" s="200"/>
      <c r="AD42" s="196"/>
      <c r="AE42" s="196"/>
      <c r="AF42" s="216"/>
      <c r="AG42" s="74"/>
      <c r="AH42" s="72"/>
      <c r="AI42" s="72"/>
      <c r="AJ42" s="196"/>
      <c r="AK42" s="195"/>
      <c r="AL42" s="33"/>
      <c r="AM42" s="75"/>
      <c r="AN42" s="187" t="str">
        <f>IF($AL42="","",VLOOKUP($AL42,国・地域コード!$B$4:$D$175,3,0))</f>
        <v/>
      </c>
      <c r="AO42" s="72"/>
      <c r="AP42" s="75"/>
      <c r="AQ42" s="75"/>
      <c r="AR42" s="75"/>
      <c r="AS42" s="75"/>
      <c r="AT42" s="33"/>
      <c r="AU42" s="33"/>
      <c r="AV42" s="231"/>
      <c r="AW42" s="354"/>
      <c r="AX42" s="364"/>
      <c r="AY42" s="370"/>
      <c r="AZ42" s="354"/>
      <c r="BA42" s="364"/>
      <c r="BB42" s="370"/>
      <c r="BC42" s="136" t="str">
        <f t="shared" si="0"/>
        <v/>
      </c>
      <c r="BD42" s="136" t="str">
        <f t="shared" si="4"/>
        <v/>
      </c>
      <c r="BE42" s="92" t="str">
        <f t="shared" si="1"/>
        <v/>
      </c>
      <c r="BF42" s="92" t="str">
        <f t="shared" si="5"/>
        <v/>
      </c>
      <c r="BG42" s="92" t="str">
        <f t="shared" si="6"/>
        <v/>
      </c>
      <c r="BH42" s="92" t="str">
        <f t="shared" si="7"/>
        <v/>
      </c>
      <c r="BI42" s="92" t="str">
        <f t="shared" si="8"/>
        <v/>
      </c>
      <c r="BJ42" s="92" t="str">
        <f t="shared" si="9"/>
        <v/>
      </c>
      <c r="BK42" s="92" t="str">
        <f t="shared" si="10"/>
        <v/>
      </c>
      <c r="BL42" s="92" t="str">
        <f t="shared" si="11"/>
        <v/>
      </c>
      <c r="BM42" s="92" t="str">
        <f t="shared" si="12"/>
        <v/>
      </c>
      <c r="BN42" s="92" t="str">
        <f t="shared" si="13"/>
        <v/>
      </c>
      <c r="BO42" s="92" t="str">
        <f t="shared" si="14"/>
        <v/>
      </c>
      <c r="BP42" s="92" t="str">
        <f t="shared" si="15"/>
        <v/>
      </c>
      <c r="BQ42" s="93" t="str">
        <f t="shared" si="16"/>
        <v/>
      </c>
      <c r="BR42" s="93" t="str">
        <f t="shared" si="17"/>
        <v/>
      </c>
      <c r="BS42" s="93" t="str">
        <f t="shared" si="18"/>
        <v/>
      </c>
      <c r="BT42" s="93" t="str">
        <f t="shared" si="19"/>
        <v/>
      </c>
      <c r="BU42" s="93" t="str">
        <f t="shared" si="20"/>
        <v/>
      </c>
      <c r="BV42" s="93" t="str">
        <f t="shared" si="21"/>
        <v/>
      </c>
      <c r="BW42" s="93" t="str">
        <f t="shared" si="22"/>
        <v/>
      </c>
      <c r="BX42" s="93" t="str">
        <f t="shared" si="23"/>
        <v/>
      </c>
      <c r="BY42" s="93" t="str">
        <f t="shared" si="24"/>
        <v/>
      </c>
      <c r="BZ42" s="93" t="str">
        <f t="shared" si="25"/>
        <v/>
      </c>
      <c r="CA42" s="93" t="str">
        <f t="shared" si="26"/>
        <v/>
      </c>
      <c r="CB42" s="93" t="str">
        <f t="shared" si="27"/>
        <v/>
      </c>
      <c r="CC42" s="90">
        <f t="shared" si="2"/>
        <v>0</v>
      </c>
      <c r="CD42" s="90">
        <f t="shared" si="3"/>
        <v>0</v>
      </c>
      <c r="CE42" s="88">
        <f t="shared" si="28"/>
        <v>0</v>
      </c>
      <c r="CF42" s="138" t="str">
        <f t="shared" si="29"/>
        <v/>
      </c>
      <c r="CG42" s="96" t="str">
        <f t="shared" si="30"/>
        <v/>
      </c>
      <c r="CH42" s="96" t="str">
        <f t="shared" si="31"/>
        <v/>
      </c>
      <c r="CI42" s="96" t="str">
        <f t="shared" si="32"/>
        <v/>
      </c>
      <c r="CJ42" s="262"/>
      <c r="CK42" s="262"/>
      <c r="CL42" s="262"/>
      <c r="CM42" s="262"/>
      <c r="CN42" s="262"/>
      <c r="CO42" s="262"/>
      <c r="CP42" s="262"/>
      <c r="CQ42" s="262"/>
      <c r="CR42" s="262"/>
      <c r="CS42" s="262"/>
      <c r="CT42" s="262"/>
      <c r="CU42" s="262"/>
      <c r="CV42" s="262"/>
      <c r="CW42" s="262"/>
      <c r="CX42" s="262"/>
      <c r="CY42" s="262"/>
      <c r="CZ42" s="262"/>
      <c r="DA42" s="262"/>
      <c r="DB42" s="262"/>
      <c r="DC42" s="262"/>
      <c r="DD42" s="262"/>
      <c r="DE42" s="262"/>
      <c r="DF42" s="262"/>
      <c r="DG42" s="262"/>
      <c r="DH42" s="102">
        <f t="shared" si="33"/>
        <v>0</v>
      </c>
      <c r="DI42" s="100">
        <f t="shared" si="34"/>
        <v>0</v>
      </c>
      <c r="DJ42" s="98">
        <f t="shared" si="35"/>
        <v>0</v>
      </c>
      <c r="DK42" s="100">
        <f t="shared" si="36"/>
        <v>0</v>
      </c>
    </row>
    <row r="43" spans="1:115" ht="42" customHeight="1" x14ac:dyDescent="0.15">
      <c r="A43" s="32">
        <v>33</v>
      </c>
      <c r="B43" s="239"/>
      <c r="C43" s="196"/>
      <c r="D43" s="240"/>
      <c r="E43" s="200"/>
      <c r="F43" s="75"/>
      <c r="G43" s="196"/>
      <c r="H43" s="196"/>
      <c r="I43" s="196"/>
      <c r="J43" s="196"/>
      <c r="K43" s="72"/>
      <c r="L43" s="105"/>
      <c r="M43" s="105"/>
      <c r="N43" s="207"/>
      <c r="O43" s="86"/>
      <c r="P43" s="75"/>
      <c r="Q43" s="76"/>
      <c r="R43" s="72"/>
      <c r="S43" s="34"/>
      <c r="T43" s="69"/>
      <c r="U43" s="70"/>
      <c r="V43" s="69"/>
      <c r="W43" s="70"/>
      <c r="X43" s="71"/>
      <c r="Y43" s="196"/>
      <c r="Z43" s="72"/>
      <c r="AA43" s="196"/>
      <c r="AB43" s="73"/>
      <c r="AC43" s="200"/>
      <c r="AD43" s="196"/>
      <c r="AE43" s="196"/>
      <c r="AF43" s="216"/>
      <c r="AG43" s="74"/>
      <c r="AH43" s="72"/>
      <c r="AI43" s="72"/>
      <c r="AJ43" s="196"/>
      <c r="AK43" s="195"/>
      <c r="AL43" s="33"/>
      <c r="AM43" s="75"/>
      <c r="AN43" s="187" t="str">
        <f>IF($AL43="","",VLOOKUP($AL43,国・地域コード!$B$4:$D$175,3,0))</f>
        <v/>
      </c>
      <c r="AO43" s="72"/>
      <c r="AP43" s="75"/>
      <c r="AQ43" s="75"/>
      <c r="AR43" s="75"/>
      <c r="AS43" s="75"/>
      <c r="AT43" s="33"/>
      <c r="AU43" s="33"/>
      <c r="AV43" s="231"/>
      <c r="AW43" s="354"/>
      <c r="AX43" s="364"/>
      <c r="AY43" s="370"/>
      <c r="AZ43" s="354"/>
      <c r="BA43" s="364"/>
      <c r="BB43" s="370"/>
      <c r="BC43" s="136" t="str">
        <f t="shared" si="0"/>
        <v/>
      </c>
      <c r="BD43" s="136" t="str">
        <f t="shared" si="4"/>
        <v/>
      </c>
      <c r="BE43" s="92" t="str">
        <f t="shared" si="1"/>
        <v/>
      </c>
      <c r="BF43" s="92" t="str">
        <f t="shared" si="5"/>
        <v/>
      </c>
      <c r="BG43" s="92" t="str">
        <f t="shared" si="6"/>
        <v/>
      </c>
      <c r="BH43" s="92" t="str">
        <f t="shared" si="7"/>
        <v/>
      </c>
      <c r="BI43" s="92" t="str">
        <f t="shared" si="8"/>
        <v/>
      </c>
      <c r="BJ43" s="92" t="str">
        <f t="shared" si="9"/>
        <v/>
      </c>
      <c r="BK43" s="92" t="str">
        <f t="shared" si="10"/>
        <v/>
      </c>
      <c r="BL43" s="92" t="str">
        <f t="shared" si="11"/>
        <v/>
      </c>
      <c r="BM43" s="92" t="str">
        <f t="shared" si="12"/>
        <v/>
      </c>
      <c r="BN43" s="92" t="str">
        <f t="shared" si="13"/>
        <v/>
      </c>
      <c r="BO43" s="92" t="str">
        <f t="shared" si="14"/>
        <v/>
      </c>
      <c r="BP43" s="92" t="str">
        <f t="shared" si="15"/>
        <v/>
      </c>
      <c r="BQ43" s="93" t="str">
        <f t="shared" si="16"/>
        <v/>
      </c>
      <c r="BR43" s="93" t="str">
        <f t="shared" si="17"/>
        <v/>
      </c>
      <c r="BS43" s="93" t="str">
        <f t="shared" si="18"/>
        <v/>
      </c>
      <c r="BT43" s="93" t="str">
        <f t="shared" si="19"/>
        <v/>
      </c>
      <c r="BU43" s="93" t="str">
        <f t="shared" si="20"/>
        <v/>
      </c>
      <c r="BV43" s="93" t="str">
        <f t="shared" si="21"/>
        <v/>
      </c>
      <c r="BW43" s="93" t="str">
        <f t="shared" si="22"/>
        <v/>
      </c>
      <c r="BX43" s="93" t="str">
        <f t="shared" si="23"/>
        <v/>
      </c>
      <c r="BY43" s="93" t="str">
        <f t="shared" si="24"/>
        <v/>
      </c>
      <c r="BZ43" s="93" t="str">
        <f t="shared" si="25"/>
        <v/>
      </c>
      <c r="CA43" s="93" t="str">
        <f t="shared" si="26"/>
        <v/>
      </c>
      <c r="CB43" s="93" t="str">
        <f t="shared" si="27"/>
        <v/>
      </c>
      <c r="CC43" s="90">
        <f t="shared" si="2"/>
        <v>0</v>
      </c>
      <c r="CD43" s="90">
        <f t="shared" si="3"/>
        <v>0</v>
      </c>
      <c r="CE43" s="88">
        <f t="shared" si="28"/>
        <v>0</v>
      </c>
      <c r="CF43" s="138" t="str">
        <f t="shared" si="29"/>
        <v/>
      </c>
      <c r="CG43" s="96" t="str">
        <f t="shared" si="30"/>
        <v/>
      </c>
      <c r="CH43" s="96" t="str">
        <f t="shared" si="31"/>
        <v/>
      </c>
      <c r="CI43" s="96" t="str">
        <f t="shared" si="32"/>
        <v/>
      </c>
      <c r="CJ43" s="262"/>
      <c r="CK43" s="262"/>
      <c r="CL43" s="262"/>
      <c r="CM43" s="262"/>
      <c r="CN43" s="262"/>
      <c r="CO43" s="262"/>
      <c r="CP43" s="262"/>
      <c r="CQ43" s="262"/>
      <c r="CR43" s="262"/>
      <c r="CS43" s="262"/>
      <c r="CT43" s="262"/>
      <c r="CU43" s="262"/>
      <c r="CV43" s="262"/>
      <c r="CW43" s="262"/>
      <c r="CX43" s="262"/>
      <c r="CY43" s="262"/>
      <c r="CZ43" s="262"/>
      <c r="DA43" s="262"/>
      <c r="DB43" s="262"/>
      <c r="DC43" s="262"/>
      <c r="DD43" s="262"/>
      <c r="DE43" s="262"/>
      <c r="DF43" s="262"/>
      <c r="DG43" s="262"/>
      <c r="DH43" s="102">
        <f t="shared" si="33"/>
        <v>0</v>
      </c>
      <c r="DI43" s="100">
        <f t="shared" si="34"/>
        <v>0</v>
      </c>
      <c r="DJ43" s="98">
        <f t="shared" si="35"/>
        <v>0</v>
      </c>
      <c r="DK43" s="100">
        <f t="shared" si="36"/>
        <v>0</v>
      </c>
    </row>
    <row r="44" spans="1:115" ht="42" customHeight="1" x14ac:dyDescent="0.15">
      <c r="A44" s="32">
        <v>34</v>
      </c>
      <c r="B44" s="239"/>
      <c r="C44" s="196"/>
      <c r="D44" s="240"/>
      <c r="E44" s="200"/>
      <c r="F44" s="75"/>
      <c r="G44" s="196"/>
      <c r="H44" s="196"/>
      <c r="I44" s="196"/>
      <c r="J44" s="196"/>
      <c r="K44" s="72"/>
      <c r="L44" s="105"/>
      <c r="M44" s="105"/>
      <c r="N44" s="207"/>
      <c r="O44" s="86"/>
      <c r="P44" s="75"/>
      <c r="Q44" s="76"/>
      <c r="R44" s="72"/>
      <c r="S44" s="34"/>
      <c r="T44" s="69"/>
      <c r="U44" s="70"/>
      <c r="V44" s="69"/>
      <c r="W44" s="70"/>
      <c r="X44" s="71"/>
      <c r="Y44" s="196"/>
      <c r="Z44" s="72"/>
      <c r="AA44" s="196"/>
      <c r="AB44" s="73"/>
      <c r="AC44" s="200"/>
      <c r="AD44" s="196"/>
      <c r="AE44" s="196"/>
      <c r="AF44" s="216"/>
      <c r="AG44" s="74"/>
      <c r="AH44" s="72"/>
      <c r="AI44" s="72"/>
      <c r="AJ44" s="196"/>
      <c r="AK44" s="195"/>
      <c r="AL44" s="33"/>
      <c r="AM44" s="75"/>
      <c r="AN44" s="187" t="str">
        <f>IF($AL44="","",VLOOKUP($AL44,国・地域コード!$B$4:$D$175,3,0))</f>
        <v/>
      </c>
      <c r="AO44" s="72"/>
      <c r="AP44" s="75"/>
      <c r="AQ44" s="75"/>
      <c r="AR44" s="75"/>
      <c r="AS44" s="75"/>
      <c r="AT44" s="33"/>
      <c r="AU44" s="33"/>
      <c r="AV44" s="231"/>
      <c r="AW44" s="354"/>
      <c r="AX44" s="364"/>
      <c r="AY44" s="370"/>
      <c r="AZ44" s="354"/>
      <c r="BA44" s="364"/>
      <c r="BB44" s="370"/>
      <c r="BC44" s="136" t="str">
        <f t="shared" si="0"/>
        <v/>
      </c>
      <c r="BD44" s="136" t="str">
        <f t="shared" si="4"/>
        <v/>
      </c>
      <c r="BE44" s="92" t="str">
        <f t="shared" si="1"/>
        <v/>
      </c>
      <c r="BF44" s="92" t="str">
        <f t="shared" si="5"/>
        <v/>
      </c>
      <c r="BG44" s="92" t="str">
        <f t="shared" si="6"/>
        <v/>
      </c>
      <c r="BH44" s="92" t="str">
        <f t="shared" si="7"/>
        <v/>
      </c>
      <c r="BI44" s="92" t="str">
        <f t="shared" si="8"/>
        <v/>
      </c>
      <c r="BJ44" s="92" t="str">
        <f t="shared" si="9"/>
        <v/>
      </c>
      <c r="BK44" s="92" t="str">
        <f t="shared" si="10"/>
        <v/>
      </c>
      <c r="BL44" s="92" t="str">
        <f t="shared" si="11"/>
        <v/>
      </c>
      <c r="BM44" s="92" t="str">
        <f t="shared" si="12"/>
        <v/>
      </c>
      <c r="BN44" s="92" t="str">
        <f t="shared" si="13"/>
        <v/>
      </c>
      <c r="BO44" s="92" t="str">
        <f t="shared" si="14"/>
        <v/>
      </c>
      <c r="BP44" s="92" t="str">
        <f t="shared" si="15"/>
        <v/>
      </c>
      <c r="BQ44" s="93" t="str">
        <f t="shared" si="16"/>
        <v/>
      </c>
      <c r="BR44" s="93" t="str">
        <f t="shared" si="17"/>
        <v/>
      </c>
      <c r="BS44" s="93" t="str">
        <f t="shared" si="18"/>
        <v/>
      </c>
      <c r="BT44" s="93" t="str">
        <f t="shared" si="19"/>
        <v/>
      </c>
      <c r="BU44" s="93" t="str">
        <f t="shared" si="20"/>
        <v/>
      </c>
      <c r="BV44" s="93" t="str">
        <f t="shared" si="21"/>
        <v/>
      </c>
      <c r="BW44" s="93" t="str">
        <f t="shared" si="22"/>
        <v/>
      </c>
      <c r="BX44" s="93" t="str">
        <f t="shared" si="23"/>
        <v/>
      </c>
      <c r="BY44" s="93" t="str">
        <f t="shared" si="24"/>
        <v/>
      </c>
      <c r="BZ44" s="93" t="str">
        <f t="shared" si="25"/>
        <v/>
      </c>
      <c r="CA44" s="93" t="str">
        <f t="shared" si="26"/>
        <v/>
      </c>
      <c r="CB44" s="93" t="str">
        <f t="shared" si="27"/>
        <v/>
      </c>
      <c r="CC44" s="90">
        <f t="shared" si="2"/>
        <v>0</v>
      </c>
      <c r="CD44" s="90">
        <f t="shared" si="3"/>
        <v>0</v>
      </c>
      <c r="CE44" s="88">
        <f t="shared" si="28"/>
        <v>0</v>
      </c>
      <c r="CF44" s="138" t="str">
        <f t="shared" si="29"/>
        <v/>
      </c>
      <c r="CG44" s="96" t="str">
        <f t="shared" si="30"/>
        <v/>
      </c>
      <c r="CH44" s="96" t="str">
        <f t="shared" si="31"/>
        <v/>
      </c>
      <c r="CI44" s="96" t="str">
        <f t="shared" si="32"/>
        <v/>
      </c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2"/>
      <c r="DE44" s="262"/>
      <c r="DF44" s="262"/>
      <c r="DG44" s="262"/>
      <c r="DH44" s="102">
        <f t="shared" si="33"/>
        <v>0</v>
      </c>
      <c r="DI44" s="100">
        <f t="shared" si="34"/>
        <v>0</v>
      </c>
      <c r="DJ44" s="98">
        <f t="shared" si="35"/>
        <v>0</v>
      </c>
      <c r="DK44" s="100">
        <f t="shared" si="36"/>
        <v>0</v>
      </c>
    </row>
    <row r="45" spans="1:115" ht="42" customHeight="1" x14ac:dyDescent="0.15">
      <c r="A45" s="32">
        <v>35</v>
      </c>
      <c r="B45" s="239"/>
      <c r="C45" s="196"/>
      <c r="D45" s="240"/>
      <c r="E45" s="200"/>
      <c r="F45" s="75"/>
      <c r="G45" s="196"/>
      <c r="H45" s="196"/>
      <c r="I45" s="196"/>
      <c r="J45" s="196"/>
      <c r="K45" s="72"/>
      <c r="L45" s="105"/>
      <c r="M45" s="105"/>
      <c r="N45" s="207"/>
      <c r="O45" s="86"/>
      <c r="P45" s="75"/>
      <c r="Q45" s="76"/>
      <c r="R45" s="72"/>
      <c r="S45" s="34"/>
      <c r="T45" s="69"/>
      <c r="U45" s="70"/>
      <c r="V45" s="69"/>
      <c r="W45" s="70"/>
      <c r="X45" s="71"/>
      <c r="Y45" s="196"/>
      <c r="Z45" s="72"/>
      <c r="AA45" s="196"/>
      <c r="AB45" s="73"/>
      <c r="AC45" s="200"/>
      <c r="AD45" s="196"/>
      <c r="AE45" s="196"/>
      <c r="AF45" s="216"/>
      <c r="AG45" s="74"/>
      <c r="AH45" s="72"/>
      <c r="AI45" s="72"/>
      <c r="AJ45" s="196"/>
      <c r="AK45" s="195"/>
      <c r="AL45" s="33"/>
      <c r="AM45" s="75"/>
      <c r="AN45" s="187" t="str">
        <f>IF($AL45="","",VLOOKUP($AL45,国・地域コード!$B$4:$D$175,3,0))</f>
        <v/>
      </c>
      <c r="AO45" s="72"/>
      <c r="AP45" s="75"/>
      <c r="AQ45" s="75"/>
      <c r="AR45" s="75"/>
      <c r="AS45" s="75"/>
      <c r="AT45" s="33"/>
      <c r="AU45" s="33"/>
      <c r="AV45" s="231"/>
      <c r="AW45" s="354"/>
      <c r="AX45" s="364"/>
      <c r="AY45" s="370"/>
      <c r="AZ45" s="354"/>
      <c r="BA45" s="364"/>
      <c r="BB45" s="370"/>
      <c r="BC45" s="136" t="str">
        <f t="shared" si="0"/>
        <v/>
      </c>
      <c r="BD45" s="136" t="str">
        <f t="shared" si="4"/>
        <v/>
      </c>
      <c r="BE45" s="92" t="str">
        <f t="shared" si="1"/>
        <v/>
      </c>
      <c r="BF45" s="92" t="str">
        <f t="shared" si="5"/>
        <v/>
      </c>
      <c r="BG45" s="92" t="str">
        <f t="shared" si="6"/>
        <v/>
      </c>
      <c r="BH45" s="92" t="str">
        <f t="shared" si="7"/>
        <v/>
      </c>
      <c r="BI45" s="92" t="str">
        <f t="shared" si="8"/>
        <v/>
      </c>
      <c r="BJ45" s="92" t="str">
        <f t="shared" si="9"/>
        <v/>
      </c>
      <c r="BK45" s="92" t="str">
        <f t="shared" si="10"/>
        <v/>
      </c>
      <c r="BL45" s="92" t="str">
        <f t="shared" si="11"/>
        <v/>
      </c>
      <c r="BM45" s="92" t="str">
        <f t="shared" si="12"/>
        <v/>
      </c>
      <c r="BN45" s="92" t="str">
        <f t="shared" si="13"/>
        <v/>
      </c>
      <c r="BO45" s="92" t="str">
        <f t="shared" si="14"/>
        <v/>
      </c>
      <c r="BP45" s="92" t="str">
        <f t="shared" si="15"/>
        <v/>
      </c>
      <c r="BQ45" s="93" t="str">
        <f t="shared" si="16"/>
        <v/>
      </c>
      <c r="BR45" s="93" t="str">
        <f t="shared" si="17"/>
        <v/>
      </c>
      <c r="BS45" s="93" t="str">
        <f t="shared" si="18"/>
        <v/>
      </c>
      <c r="BT45" s="93" t="str">
        <f t="shared" si="19"/>
        <v/>
      </c>
      <c r="BU45" s="93" t="str">
        <f t="shared" si="20"/>
        <v/>
      </c>
      <c r="BV45" s="93" t="str">
        <f t="shared" si="21"/>
        <v/>
      </c>
      <c r="BW45" s="93" t="str">
        <f t="shared" si="22"/>
        <v/>
      </c>
      <c r="BX45" s="93" t="str">
        <f t="shared" si="23"/>
        <v/>
      </c>
      <c r="BY45" s="93" t="str">
        <f t="shared" si="24"/>
        <v/>
      </c>
      <c r="BZ45" s="93" t="str">
        <f t="shared" si="25"/>
        <v/>
      </c>
      <c r="CA45" s="93" t="str">
        <f t="shared" si="26"/>
        <v/>
      </c>
      <c r="CB45" s="93" t="str">
        <f t="shared" si="27"/>
        <v/>
      </c>
      <c r="CC45" s="90">
        <f t="shared" si="2"/>
        <v>0</v>
      </c>
      <c r="CD45" s="90">
        <f t="shared" si="3"/>
        <v>0</v>
      </c>
      <c r="CE45" s="88">
        <f t="shared" si="28"/>
        <v>0</v>
      </c>
      <c r="CF45" s="138" t="str">
        <f t="shared" si="29"/>
        <v/>
      </c>
      <c r="CG45" s="96" t="str">
        <f t="shared" si="30"/>
        <v/>
      </c>
      <c r="CH45" s="96" t="str">
        <f t="shared" si="31"/>
        <v/>
      </c>
      <c r="CI45" s="96" t="str">
        <f t="shared" si="32"/>
        <v/>
      </c>
      <c r="CJ45" s="262"/>
      <c r="CK45" s="262"/>
      <c r="CL45" s="262"/>
      <c r="CM45" s="262"/>
      <c r="CN45" s="262"/>
      <c r="CO45" s="262"/>
      <c r="CP45" s="262"/>
      <c r="CQ45" s="262"/>
      <c r="CR45" s="262"/>
      <c r="CS45" s="262"/>
      <c r="CT45" s="262"/>
      <c r="CU45" s="262"/>
      <c r="CV45" s="262"/>
      <c r="CW45" s="262"/>
      <c r="CX45" s="262"/>
      <c r="CY45" s="262"/>
      <c r="CZ45" s="262"/>
      <c r="DA45" s="262"/>
      <c r="DB45" s="262"/>
      <c r="DC45" s="262"/>
      <c r="DD45" s="262"/>
      <c r="DE45" s="262"/>
      <c r="DF45" s="262"/>
      <c r="DG45" s="262"/>
      <c r="DH45" s="102">
        <f t="shared" si="33"/>
        <v>0</v>
      </c>
      <c r="DI45" s="100">
        <f t="shared" si="34"/>
        <v>0</v>
      </c>
      <c r="DJ45" s="98">
        <f t="shared" si="35"/>
        <v>0</v>
      </c>
      <c r="DK45" s="100">
        <f t="shared" si="36"/>
        <v>0</v>
      </c>
    </row>
    <row r="46" spans="1:115" ht="42" customHeight="1" x14ac:dyDescent="0.15">
      <c r="A46" s="32">
        <v>36</v>
      </c>
      <c r="B46" s="239"/>
      <c r="C46" s="196"/>
      <c r="D46" s="240"/>
      <c r="E46" s="200"/>
      <c r="F46" s="75"/>
      <c r="G46" s="196"/>
      <c r="H46" s="196"/>
      <c r="I46" s="196"/>
      <c r="J46" s="196"/>
      <c r="K46" s="72"/>
      <c r="L46" s="105"/>
      <c r="M46" s="105"/>
      <c r="N46" s="207"/>
      <c r="O46" s="86"/>
      <c r="P46" s="75"/>
      <c r="Q46" s="76"/>
      <c r="R46" s="72"/>
      <c r="S46" s="34"/>
      <c r="T46" s="69"/>
      <c r="U46" s="70"/>
      <c r="V46" s="69"/>
      <c r="W46" s="70"/>
      <c r="X46" s="71"/>
      <c r="Y46" s="196"/>
      <c r="Z46" s="72"/>
      <c r="AA46" s="196"/>
      <c r="AB46" s="73"/>
      <c r="AC46" s="200"/>
      <c r="AD46" s="196"/>
      <c r="AE46" s="196"/>
      <c r="AF46" s="216"/>
      <c r="AG46" s="74"/>
      <c r="AH46" s="72"/>
      <c r="AI46" s="72"/>
      <c r="AJ46" s="196"/>
      <c r="AK46" s="195"/>
      <c r="AL46" s="33"/>
      <c r="AM46" s="75"/>
      <c r="AN46" s="187" t="str">
        <f>IF($AL46="","",VLOOKUP($AL46,国・地域コード!$B$4:$D$175,3,0))</f>
        <v/>
      </c>
      <c r="AO46" s="72"/>
      <c r="AP46" s="75"/>
      <c r="AQ46" s="75"/>
      <c r="AR46" s="75"/>
      <c r="AS46" s="75"/>
      <c r="AT46" s="33"/>
      <c r="AU46" s="33"/>
      <c r="AV46" s="231"/>
      <c r="AW46" s="354"/>
      <c r="AX46" s="364"/>
      <c r="AY46" s="370"/>
      <c r="AZ46" s="354"/>
      <c r="BA46" s="364"/>
      <c r="BB46" s="370"/>
      <c r="BC46" s="136" t="str">
        <f t="shared" si="0"/>
        <v/>
      </c>
      <c r="BD46" s="136" t="str">
        <f t="shared" si="4"/>
        <v/>
      </c>
      <c r="BE46" s="92" t="str">
        <f t="shared" si="1"/>
        <v/>
      </c>
      <c r="BF46" s="92" t="str">
        <f t="shared" si="5"/>
        <v/>
      </c>
      <c r="BG46" s="92" t="str">
        <f t="shared" si="6"/>
        <v/>
      </c>
      <c r="BH46" s="92" t="str">
        <f t="shared" si="7"/>
        <v/>
      </c>
      <c r="BI46" s="92" t="str">
        <f t="shared" si="8"/>
        <v/>
      </c>
      <c r="BJ46" s="92" t="str">
        <f t="shared" si="9"/>
        <v/>
      </c>
      <c r="BK46" s="92" t="str">
        <f t="shared" si="10"/>
        <v/>
      </c>
      <c r="BL46" s="92" t="str">
        <f t="shared" si="11"/>
        <v/>
      </c>
      <c r="BM46" s="92" t="str">
        <f t="shared" si="12"/>
        <v/>
      </c>
      <c r="BN46" s="92" t="str">
        <f t="shared" si="13"/>
        <v/>
      </c>
      <c r="BO46" s="92" t="str">
        <f t="shared" si="14"/>
        <v/>
      </c>
      <c r="BP46" s="92" t="str">
        <f t="shared" si="15"/>
        <v/>
      </c>
      <c r="BQ46" s="93" t="str">
        <f t="shared" si="16"/>
        <v/>
      </c>
      <c r="BR46" s="93" t="str">
        <f t="shared" si="17"/>
        <v/>
      </c>
      <c r="BS46" s="93" t="str">
        <f t="shared" si="18"/>
        <v/>
      </c>
      <c r="BT46" s="93" t="str">
        <f t="shared" si="19"/>
        <v/>
      </c>
      <c r="BU46" s="93" t="str">
        <f t="shared" si="20"/>
        <v/>
      </c>
      <c r="BV46" s="93" t="str">
        <f t="shared" si="21"/>
        <v/>
      </c>
      <c r="BW46" s="93" t="str">
        <f t="shared" si="22"/>
        <v/>
      </c>
      <c r="BX46" s="93" t="str">
        <f t="shared" si="23"/>
        <v/>
      </c>
      <c r="BY46" s="93" t="str">
        <f t="shared" si="24"/>
        <v/>
      </c>
      <c r="BZ46" s="93" t="str">
        <f t="shared" si="25"/>
        <v/>
      </c>
      <c r="CA46" s="93" t="str">
        <f t="shared" si="26"/>
        <v/>
      </c>
      <c r="CB46" s="93" t="str">
        <f t="shared" si="27"/>
        <v/>
      </c>
      <c r="CC46" s="90">
        <f t="shared" si="2"/>
        <v>0</v>
      </c>
      <c r="CD46" s="90">
        <f t="shared" si="3"/>
        <v>0</v>
      </c>
      <c r="CE46" s="88">
        <f t="shared" si="28"/>
        <v>0</v>
      </c>
      <c r="CF46" s="138" t="str">
        <f t="shared" si="29"/>
        <v/>
      </c>
      <c r="CG46" s="96" t="str">
        <f t="shared" si="30"/>
        <v/>
      </c>
      <c r="CH46" s="96" t="str">
        <f t="shared" si="31"/>
        <v/>
      </c>
      <c r="CI46" s="96" t="str">
        <f t="shared" si="32"/>
        <v/>
      </c>
      <c r="CJ46" s="262"/>
      <c r="CK46" s="262"/>
      <c r="CL46" s="262"/>
      <c r="CM46" s="262"/>
      <c r="CN46" s="262"/>
      <c r="CO46" s="262"/>
      <c r="CP46" s="262"/>
      <c r="CQ46" s="262"/>
      <c r="CR46" s="262"/>
      <c r="CS46" s="262"/>
      <c r="CT46" s="262"/>
      <c r="CU46" s="262"/>
      <c r="CV46" s="262"/>
      <c r="CW46" s="262"/>
      <c r="CX46" s="262"/>
      <c r="CY46" s="262"/>
      <c r="CZ46" s="262"/>
      <c r="DA46" s="262"/>
      <c r="DB46" s="262"/>
      <c r="DC46" s="262"/>
      <c r="DD46" s="262"/>
      <c r="DE46" s="262"/>
      <c r="DF46" s="262"/>
      <c r="DG46" s="262"/>
      <c r="DH46" s="102">
        <f t="shared" si="33"/>
        <v>0</v>
      </c>
      <c r="DI46" s="100">
        <f t="shared" si="34"/>
        <v>0</v>
      </c>
      <c r="DJ46" s="98">
        <f t="shared" si="35"/>
        <v>0</v>
      </c>
      <c r="DK46" s="100">
        <f t="shared" si="36"/>
        <v>0</v>
      </c>
    </row>
    <row r="47" spans="1:115" ht="42" customHeight="1" x14ac:dyDescent="0.15">
      <c r="A47" s="32">
        <v>37</v>
      </c>
      <c r="B47" s="239"/>
      <c r="C47" s="196"/>
      <c r="D47" s="240"/>
      <c r="E47" s="200"/>
      <c r="F47" s="75"/>
      <c r="G47" s="196"/>
      <c r="H47" s="196"/>
      <c r="I47" s="196"/>
      <c r="J47" s="196"/>
      <c r="K47" s="72"/>
      <c r="L47" s="105"/>
      <c r="M47" s="105"/>
      <c r="N47" s="207"/>
      <c r="O47" s="86"/>
      <c r="P47" s="75"/>
      <c r="Q47" s="76"/>
      <c r="R47" s="72"/>
      <c r="S47" s="34"/>
      <c r="T47" s="69"/>
      <c r="U47" s="70"/>
      <c r="V47" s="69"/>
      <c r="W47" s="70"/>
      <c r="X47" s="71"/>
      <c r="Y47" s="196"/>
      <c r="Z47" s="72"/>
      <c r="AA47" s="196"/>
      <c r="AB47" s="73"/>
      <c r="AC47" s="200"/>
      <c r="AD47" s="196"/>
      <c r="AE47" s="196"/>
      <c r="AF47" s="216"/>
      <c r="AG47" s="74"/>
      <c r="AH47" s="72"/>
      <c r="AI47" s="72"/>
      <c r="AJ47" s="196"/>
      <c r="AK47" s="195"/>
      <c r="AL47" s="33"/>
      <c r="AM47" s="75"/>
      <c r="AN47" s="187" t="str">
        <f>IF($AL47="","",VLOOKUP($AL47,国・地域コード!$B$4:$D$175,3,0))</f>
        <v/>
      </c>
      <c r="AO47" s="72"/>
      <c r="AP47" s="75"/>
      <c r="AQ47" s="75"/>
      <c r="AR47" s="75"/>
      <c r="AS47" s="75"/>
      <c r="AT47" s="33"/>
      <c r="AU47" s="33"/>
      <c r="AV47" s="231"/>
      <c r="AW47" s="354"/>
      <c r="AX47" s="364"/>
      <c r="AY47" s="370"/>
      <c r="AZ47" s="354"/>
      <c r="BA47" s="364"/>
      <c r="BB47" s="370"/>
      <c r="BC47" s="136" t="str">
        <f t="shared" si="0"/>
        <v/>
      </c>
      <c r="BD47" s="136" t="str">
        <f t="shared" si="4"/>
        <v/>
      </c>
      <c r="BE47" s="92" t="str">
        <f t="shared" si="1"/>
        <v/>
      </c>
      <c r="BF47" s="92" t="str">
        <f t="shared" si="5"/>
        <v/>
      </c>
      <c r="BG47" s="92" t="str">
        <f t="shared" si="6"/>
        <v/>
      </c>
      <c r="BH47" s="92" t="str">
        <f t="shared" si="7"/>
        <v/>
      </c>
      <c r="BI47" s="92" t="str">
        <f t="shared" si="8"/>
        <v/>
      </c>
      <c r="BJ47" s="92" t="str">
        <f t="shared" si="9"/>
        <v/>
      </c>
      <c r="BK47" s="92" t="str">
        <f t="shared" si="10"/>
        <v/>
      </c>
      <c r="BL47" s="92" t="str">
        <f t="shared" si="11"/>
        <v/>
      </c>
      <c r="BM47" s="92" t="str">
        <f t="shared" si="12"/>
        <v/>
      </c>
      <c r="BN47" s="92" t="str">
        <f t="shared" si="13"/>
        <v/>
      </c>
      <c r="BO47" s="92" t="str">
        <f t="shared" si="14"/>
        <v/>
      </c>
      <c r="BP47" s="92" t="str">
        <f t="shared" si="15"/>
        <v/>
      </c>
      <c r="BQ47" s="93" t="str">
        <f t="shared" si="16"/>
        <v/>
      </c>
      <c r="BR47" s="93" t="str">
        <f t="shared" si="17"/>
        <v/>
      </c>
      <c r="BS47" s="93" t="str">
        <f t="shared" si="18"/>
        <v/>
      </c>
      <c r="BT47" s="93" t="str">
        <f t="shared" si="19"/>
        <v/>
      </c>
      <c r="BU47" s="93" t="str">
        <f t="shared" si="20"/>
        <v/>
      </c>
      <c r="BV47" s="93" t="str">
        <f t="shared" si="21"/>
        <v/>
      </c>
      <c r="BW47" s="93" t="str">
        <f t="shared" si="22"/>
        <v/>
      </c>
      <c r="BX47" s="93" t="str">
        <f t="shared" si="23"/>
        <v/>
      </c>
      <c r="BY47" s="93" t="str">
        <f t="shared" si="24"/>
        <v/>
      </c>
      <c r="BZ47" s="93" t="str">
        <f t="shared" si="25"/>
        <v/>
      </c>
      <c r="CA47" s="93" t="str">
        <f t="shared" si="26"/>
        <v/>
      </c>
      <c r="CB47" s="93" t="str">
        <f t="shared" si="27"/>
        <v/>
      </c>
      <c r="CC47" s="90">
        <f t="shared" si="2"/>
        <v>0</v>
      </c>
      <c r="CD47" s="90">
        <f t="shared" si="3"/>
        <v>0</v>
      </c>
      <c r="CE47" s="88">
        <f t="shared" si="28"/>
        <v>0</v>
      </c>
      <c r="CF47" s="138" t="str">
        <f t="shared" si="29"/>
        <v/>
      </c>
      <c r="CG47" s="96" t="str">
        <f t="shared" si="30"/>
        <v/>
      </c>
      <c r="CH47" s="96" t="str">
        <f t="shared" si="31"/>
        <v/>
      </c>
      <c r="CI47" s="96" t="str">
        <f t="shared" si="32"/>
        <v/>
      </c>
      <c r="CJ47" s="262"/>
      <c r="CK47" s="262"/>
      <c r="CL47" s="262"/>
      <c r="CM47" s="262"/>
      <c r="CN47" s="262"/>
      <c r="CO47" s="262"/>
      <c r="CP47" s="262"/>
      <c r="CQ47" s="262"/>
      <c r="CR47" s="262"/>
      <c r="CS47" s="262"/>
      <c r="CT47" s="262"/>
      <c r="CU47" s="262"/>
      <c r="CV47" s="262"/>
      <c r="CW47" s="262"/>
      <c r="CX47" s="262"/>
      <c r="CY47" s="262"/>
      <c r="CZ47" s="262"/>
      <c r="DA47" s="262"/>
      <c r="DB47" s="262"/>
      <c r="DC47" s="262"/>
      <c r="DD47" s="262"/>
      <c r="DE47" s="262"/>
      <c r="DF47" s="262"/>
      <c r="DG47" s="262"/>
      <c r="DH47" s="102">
        <f t="shared" si="33"/>
        <v>0</v>
      </c>
      <c r="DI47" s="100">
        <f t="shared" si="34"/>
        <v>0</v>
      </c>
      <c r="DJ47" s="98">
        <f t="shared" si="35"/>
        <v>0</v>
      </c>
      <c r="DK47" s="100">
        <f t="shared" si="36"/>
        <v>0</v>
      </c>
    </row>
    <row r="48" spans="1:115" ht="42" customHeight="1" x14ac:dyDescent="0.15">
      <c r="A48" s="32">
        <v>38</v>
      </c>
      <c r="B48" s="239"/>
      <c r="C48" s="196"/>
      <c r="D48" s="240"/>
      <c r="E48" s="200"/>
      <c r="F48" s="75"/>
      <c r="G48" s="196"/>
      <c r="H48" s="196"/>
      <c r="I48" s="196"/>
      <c r="J48" s="196"/>
      <c r="K48" s="72"/>
      <c r="L48" s="105"/>
      <c r="M48" s="105"/>
      <c r="N48" s="207"/>
      <c r="O48" s="86"/>
      <c r="P48" s="75"/>
      <c r="Q48" s="76"/>
      <c r="R48" s="72"/>
      <c r="S48" s="34"/>
      <c r="T48" s="69"/>
      <c r="U48" s="70"/>
      <c r="V48" s="69"/>
      <c r="W48" s="70"/>
      <c r="X48" s="71"/>
      <c r="Y48" s="196"/>
      <c r="Z48" s="72"/>
      <c r="AA48" s="196"/>
      <c r="AB48" s="73"/>
      <c r="AC48" s="200"/>
      <c r="AD48" s="196"/>
      <c r="AE48" s="196"/>
      <c r="AF48" s="216"/>
      <c r="AG48" s="74"/>
      <c r="AH48" s="72"/>
      <c r="AI48" s="72"/>
      <c r="AJ48" s="196"/>
      <c r="AK48" s="195"/>
      <c r="AL48" s="33"/>
      <c r="AM48" s="75"/>
      <c r="AN48" s="187" t="str">
        <f>IF($AL48="","",VLOOKUP($AL48,国・地域コード!$B$4:$D$175,3,0))</f>
        <v/>
      </c>
      <c r="AO48" s="72"/>
      <c r="AP48" s="75"/>
      <c r="AQ48" s="75"/>
      <c r="AR48" s="75"/>
      <c r="AS48" s="75"/>
      <c r="AT48" s="33"/>
      <c r="AU48" s="33"/>
      <c r="AV48" s="231"/>
      <c r="AW48" s="354"/>
      <c r="AX48" s="364"/>
      <c r="AY48" s="370"/>
      <c r="AZ48" s="354"/>
      <c r="BA48" s="364"/>
      <c r="BB48" s="370"/>
      <c r="BC48" s="136" t="str">
        <f t="shared" si="0"/>
        <v/>
      </c>
      <c r="BD48" s="136" t="str">
        <f t="shared" si="4"/>
        <v/>
      </c>
      <c r="BE48" s="92" t="str">
        <f t="shared" si="1"/>
        <v/>
      </c>
      <c r="BF48" s="92" t="str">
        <f t="shared" si="5"/>
        <v/>
      </c>
      <c r="BG48" s="92" t="str">
        <f t="shared" si="6"/>
        <v/>
      </c>
      <c r="BH48" s="92" t="str">
        <f t="shared" si="7"/>
        <v/>
      </c>
      <c r="BI48" s="92" t="str">
        <f t="shared" si="8"/>
        <v/>
      </c>
      <c r="BJ48" s="92" t="str">
        <f t="shared" si="9"/>
        <v/>
      </c>
      <c r="BK48" s="92" t="str">
        <f t="shared" si="10"/>
        <v/>
      </c>
      <c r="BL48" s="92" t="str">
        <f t="shared" si="11"/>
        <v/>
      </c>
      <c r="BM48" s="92" t="str">
        <f t="shared" si="12"/>
        <v/>
      </c>
      <c r="BN48" s="92" t="str">
        <f t="shared" si="13"/>
        <v/>
      </c>
      <c r="BO48" s="92" t="str">
        <f t="shared" si="14"/>
        <v/>
      </c>
      <c r="BP48" s="92" t="str">
        <f t="shared" si="15"/>
        <v/>
      </c>
      <c r="BQ48" s="93" t="str">
        <f t="shared" si="16"/>
        <v/>
      </c>
      <c r="BR48" s="93" t="str">
        <f t="shared" si="17"/>
        <v/>
      </c>
      <c r="BS48" s="93" t="str">
        <f t="shared" si="18"/>
        <v/>
      </c>
      <c r="BT48" s="93" t="str">
        <f t="shared" si="19"/>
        <v/>
      </c>
      <c r="BU48" s="93" t="str">
        <f t="shared" si="20"/>
        <v/>
      </c>
      <c r="BV48" s="93" t="str">
        <f t="shared" si="21"/>
        <v/>
      </c>
      <c r="BW48" s="93" t="str">
        <f t="shared" si="22"/>
        <v/>
      </c>
      <c r="BX48" s="93" t="str">
        <f t="shared" si="23"/>
        <v/>
      </c>
      <c r="BY48" s="93" t="str">
        <f t="shared" si="24"/>
        <v/>
      </c>
      <c r="BZ48" s="93" t="str">
        <f t="shared" si="25"/>
        <v/>
      </c>
      <c r="CA48" s="93" t="str">
        <f t="shared" si="26"/>
        <v/>
      </c>
      <c r="CB48" s="93" t="str">
        <f t="shared" si="27"/>
        <v/>
      </c>
      <c r="CC48" s="90">
        <f t="shared" si="2"/>
        <v>0</v>
      </c>
      <c r="CD48" s="90">
        <f t="shared" si="3"/>
        <v>0</v>
      </c>
      <c r="CE48" s="88">
        <f t="shared" si="28"/>
        <v>0</v>
      </c>
      <c r="CF48" s="138" t="str">
        <f t="shared" si="29"/>
        <v/>
      </c>
      <c r="CG48" s="96" t="str">
        <f t="shared" si="30"/>
        <v/>
      </c>
      <c r="CH48" s="96" t="str">
        <f t="shared" si="31"/>
        <v/>
      </c>
      <c r="CI48" s="96" t="str">
        <f t="shared" si="32"/>
        <v/>
      </c>
      <c r="CJ48" s="262"/>
      <c r="CK48" s="262"/>
      <c r="CL48" s="262"/>
      <c r="CM48" s="262"/>
      <c r="CN48" s="262"/>
      <c r="CO48" s="262"/>
      <c r="CP48" s="262"/>
      <c r="CQ48" s="262"/>
      <c r="CR48" s="262"/>
      <c r="CS48" s="262"/>
      <c r="CT48" s="262"/>
      <c r="CU48" s="262"/>
      <c r="CV48" s="262"/>
      <c r="CW48" s="262"/>
      <c r="CX48" s="262"/>
      <c r="CY48" s="262"/>
      <c r="CZ48" s="262"/>
      <c r="DA48" s="262"/>
      <c r="DB48" s="262"/>
      <c r="DC48" s="262"/>
      <c r="DD48" s="262"/>
      <c r="DE48" s="262"/>
      <c r="DF48" s="262"/>
      <c r="DG48" s="262"/>
      <c r="DH48" s="102">
        <f t="shared" si="33"/>
        <v>0</v>
      </c>
      <c r="DI48" s="100">
        <f t="shared" si="34"/>
        <v>0</v>
      </c>
      <c r="DJ48" s="98">
        <f t="shared" si="35"/>
        <v>0</v>
      </c>
      <c r="DK48" s="100">
        <f t="shared" si="36"/>
        <v>0</v>
      </c>
    </row>
    <row r="49" spans="1:115" ht="42" customHeight="1" x14ac:dyDescent="0.15">
      <c r="A49" s="32">
        <v>39</v>
      </c>
      <c r="B49" s="239"/>
      <c r="C49" s="196"/>
      <c r="D49" s="240"/>
      <c r="E49" s="200"/>
      <c r="F49" s="75"/>
      <c r="G49" s="196"/>
      <c r="H49" s="196"/>
      <c r="I49" s="196"/>
      <c r="J49" s="196"/>
      <c r="K49" s="72"/>
      <c r="L49" s="105"/>
      <c r="M49" s="105"/>
      <c r="N49" s="207"/>
      <c r="O49" s="86"/>
      <c r="P49" s="75"/>
      <c r="Q49" s="76"/>
      <c r="R49" s="72"/>
      <c r="S49" s="34"/>
      <c r="T49" s="69"/>
      <c r="U49" s="70"/>
      <c r="V49" s="69"/>
      <c r="W49" s="70"/>
      <c r="X49" s="71"/>
      <c r="Y49" s="196"/>
      <c r="Z49" s="72"/>
      <c r="AA49" s="196"/>
      <c r="AB49" s="73"/>
      <c r="AC49" s="200"/>
      <c r="AD49" s="196"/>
      <c r="AE49" s="196"/>
      <c r="AF49" s="216"/>
      <c r="AG49" s="74"/>
      <c r="AH49" s="72"/>
      <c r="AI49" s="72"/>
      <c r="AJ49" s="196"/>
      <c r="AK49" s="195"/>
      <c r="AL49" s="33"/>
      <c r="AM49" s="75"/>
      <c r="AN49" s="187" t="str">
        <f>IF($AL49="","",VLOOKUP($AL49,国・地域コード!$B$4:$D$175,3,0))</f>
        <v/>
      </c>
      <c r="AO49" s="72"/>
      <c r="AP49" s="75"/>
      <c r="AQ49" s="75"/>
      <c r="AR49" s="75"/>
      <c r="AS49" s="75"/>
      <c r="AT49" s="33"/>
      <c r="AU49" s="33"/>
      <c r="AV49" s="231"/>
      <c r="AW49" s="354"/>
      <c r="AX49" s="364"/>
      <c r="AY49" s="370"/>
      <c r="AZ49" s="354"/>
      <c r="BA49" s="364"/>
      <c r="BB49" s="370"/>
      <c r="BC49" s="136" t="str">
        <f t="shared" si="0"/>
        <v/>
      </c>
      <c r="BD49" s="136" t="str">
        <f t="shared" si="4"/>
        <v/>
      </c>
      <c r="BE49" s="92" t="str">
        <f t="shared" si="1"/>
        <v/>
      </c>
      <c r="BF49" s="92" t="str">
        <f t="shared" si="5"/>
        <v/>
      </c>
      <c r="BG49" s="92" t="str">
        <f t="shared" si="6"/>
        <v/>
      </c>
      <c r="BH49" s="92" t="str">
        <f t="shared" si="7"/>
        <v/>
      </c>
      <c r="BI49" s="92" t="str">
        <f t="shared" si="8"/>
        <v/>
      </c>
      <c r="BJ49" s="92" t="str">
        <f t="shared" si="9"/>
        <v/>
      </c>
      <c r="BK49" s="92" t="str">
        <f t="shared" si="10"/>
        <v/>
      </c>
      <c r="BL49" s="92" t="str">
        <f t="shared" si="11"/>
        <v/>
      </c>
      <c r="BM49" s="92" t="str">
        <f t="shared" si="12"/>
        <v/>
      </c>
      <c r="BN49" s="92" t="str">
        <f t="shared" si="13"/>
        <v/>
      </c>
      <c r="BO49" s="92" t="str">
        <f t="shared" si="14"/>
        <v/>
      </c>
      <c r="BP49" s="92" t="str">
        <f t="shared" si="15"/>
        <v/>
      </c>
      <c r="BQ49" s="93" t="str">
        <f t="shared" si="16"/>
        <v/>
      </c>
      <c r="BR49" s="93" t="str">
        <f t="shared" si="17"/>
        <v/>
      </c>
      <c r="BS49" s="93" t="str">
        <f t="shared" si="18"/>
        <v/>
      </c>
      <c r="BT49" s="93" t="str">
        <f t="shared" si="19"/>
        <v/>
      </c>
      <c r="BU49" s="93" t="str">
        <f t="shared" si="20"/>
        <v/>
      </c>
      <c r="BV49" s="93" t="str">
        <f t="shared" si="21"/>
        <v/>
      </c>
      <c r="BW49" s="93" t="str">
        <f t="shared" si="22"/>
        <v/>
      </c>
      <c r="BX49" s="93" t="str">
        <f t="shared" si="23"/>
        <v/>
      </c>
      <c r="BY49" s="93" t="str">
        <f t="shared" si="24"/>
        <v/>
      </c>
      <c r="BZ49" s="93" t="str">
        <f t="shared" si="25"/>
        <v/>
      </c>
      <c r="CA49" s="93" t="str">
        <f t="shared" si="26"/>
        <v/>
      </c>
      <c r="CB49" s="93" t="str">
        <f t="shared" si="27"/>
        <v/>
      </c>
      <c r="CC49" s="90">
        <f t="shared" si="2"/>
        <v>0</v>
      </c>
      <c r="CD49" s="90">
        <f t="shared" si="3"/>
        <v>0</v>
      </c>
      <c r="CE49" s="88">
        <f t="shared" si="28"/>
        <v>0</v>
      </c>
      <c r="CF49" s="138" t="str">
        <f t="shared" si="29"/>
        <v/>
      </c>
      <c r="CG49" s="96" t="str">
        <f t="shared" si="30"/>
        <v/>
      </c>
      <c r="CH49" s="96" t="str">
        <f t="shared" si="31"/>
        <v/>
      </c>
      <c r="CI49" s="96" t="str">
        <f t="shared" si="32"/>
        <v/>
      </c>
      <c r="CJ49" s="262"/>
      <c r="CK49" s="262"/>
      <c r="CL49" s="262"/>
      <c r="CM49" s="262"/>
      <c r="CN49" s="262"/>
      <c r="CO49" s="262"/>
      <c r="CP49" s="262"/>
      <c r="CQ49" s="262"/>
      <c r="CR49" s="262"/>
      <c r="CS49" s="262"/>
      <c r="CT49" s="262"/>
      <c r="CU49" s="262"/>
      <c r="CV49" s="262"/>
      <c r="CW49" s="262"/>
      <c r="CX49" s="262"/>
      <c r="CY49" s="262"/>
      <c r="CZ49" s="262"/>
      <c r="DA49" s="262"/>
      <c r="DB49" s="262"/>
      <c r="DC49" s="262"/>
      <c r="DD49" s="262"/>
      <c r="DE49" s="262"/>
      <c r="DF49" s="262"/>
      <c r="DG49" s="262"/>
      <c r="DH49" s="102">
        <f t="shared" si="33"/>
        <v>0</v>
      </c>
      <c r="DI49" s="100">
        <f t="shared" si="34"/>
        <v>0</v>
      </c>
      <c r="DJ49" s="98">
        <f t="shared" si="35"/>
        <v>0</v>
      </c>
      <c r="DK49" s="100">
        <f t="shared" si="36"/>
        <v>0</v>
      </c>
    </row>
    <row r="50" spans="1:115" ht="42" customHeight="1" x14ac:dyDescent="0.15">
      <c r="A50" s="32">
        <v>40</v>
      </c>
      <c r="B50" s="239"/>
      <c r="C50" s="196"/>
      <c r="D50" s="240"/>
      <c r="E50" s="200"/>
      <c r="F50" s="75"/>
      <c r="G50" s="196"/>
      <c r="H50" s="196"/>
      <c r="I50" s="196"/>
      <c r="J50" s="196"/>
      <c r="K50" s="72"/>
      <c r="L50" s="105"/>
      <c r="M50" s="105"/>
      <c r="N50" s="207"/>
      <c r="O50" s="86"/>
      <c r="P50" s="75"/>
      <c r="Q50" s="76"/>
      <c r="R50" s="72"/>
      <c r="S50" s="34"/>
      <c r="T50" s="69"/>
      <c r="U50" s="70"/>
      <c r="V50" s="69"/>
      <c r="W50" s="70"/>
      <c r="X50" s="71"/>
      <c r="Y50" s="196"/>
      <c r="Z50" s="72"/>
      <c r="AA50" s="196"/>
      <c r="AB50" s="73"/>
      <c r="AC50" s="200"/>
      <c r="AD50" s="196"/>
      <c r="AE50" s="196"/>
      <c r="AF50" s="216"/>
      <c r="AG50" s="74"/>
      <c r="AH50" s="72"/>
      <c r="AI50" s="72"/>
      <c r="AJ50" s="196"/>
      <c r="AK50" s="195"/>
      <c r="AL50" s="33"/>
      <c r="AM50" s="75"/>
      <c r="AN50" s="187" t="str">
        <f>IF($AL50="","",VLOOKUP($AL50,国・地域コード!$B$4:$D$175,3,0))</f>
        <v/>
      </c>
      <c r="AO50" s="72"/>
      <c r="AP50" s="75"/>
      <c r="AQ50" s="75"/>
      <c r="AR50" s="75"/>
      <c r="AS50" s="75"/>
      <c r="AT50" s="33"/>
      <c r="AU50" s="33"/>
      <c r="AV50" s="231"/>
      <c r="AW50" s="354"/>
      <c r="AX50" s="364"/>
      <c r="AY50" s="370"/>
      <c r="AZ50" s="354"/>
      <c r="BA50" s="364"/>
      <c r="BB50" s="370"/>
      <c r="BC50" s="136" t="str">
        <f t="shared" si="0"/>
        <v/>
      </c>
      <c r="BD50" s="136" t="str">
        <f t="shared" si="4"/>
        <v/>
      </c>
      <c r="BE50" s="92" t="str">
        <f t="shared" si="1"/>
        <v/>
      </c>
      <c r="BF50" s="92" t="str">
        <f t="shared" si="5"/>
        <v/>
      </c>
      <c r="BG50" s="92" t="str">
        <f t="shared" si="6"/>
        <v/>
      </c>
      <c r="BH50" s="92" t="str">
        <f t="shared" si="7"/>
        <v/>
      </c>
      <c r="BI50" s="92" t="str">
        <f t="shared" si="8"/>
        <v/>
      </c>
      <c r="BJ50" s="92" t="str">
        <f t="shared" si="9"/>
        <v/>
      </c>
      <c r="BK50" s="92" t="str">
        <f t="shared" si="10"/>
        <v/>
      </c>
      <c r="BL50" s="92" t="str">
        <f t="shared" si="11"/>
        <v/>
      </c>
      <c r="BM50" s="92" t="str">
        <f t="shared" si="12"/>
        <v/>
      </c>
      <c r="BN50" s="92" t="str">
        <f t="shared" si="13"/>
        <v/>
      </c>
      <c r="BO50" s="92" t="str">
        <f t="shared" si="14"/>
        <v/>
      </c>
      <c r="BP50" s="92" t="str">
        <f t="shared" si="15"/>
        <v/>
      </c>
      <c r="BQ50" s="93" t="str">
        <f t="shared" si="16"/>
        <v/>
      </c>
      <c r="BR50" s="93" t="str">
        <f t="shared" si="17"/>
        <v/>
      </c>
      <c r="BS50" s="93" t="str">
        <f t="shared" si="18"/>
        <v/>
      </c>
      <c r="BT50" s="93" t="str">
        <f t="shared" si="19"/>
        <v/>
      </c>
      <c r="BU50" s="93" t="str">
        <f t="shared" si="20"/>
        <v/>
      </c>
      <c r="BV50" s="93" t="str">
        <f t="shared" si="21"/>
        <v/>
      </c>
      <c r="BW50" s="93" t="str">
        <f t="shared" si="22"/>
        <v/>
      </c>
      <c r="BX50" s="93" t="str">
        <f t="shared" si="23"/>
        <v/>
      </c>
      <c r="BY50" s="93" t="str">
        <f t="shared" si="24"/>
        <v/>
      </c>
      <c r="BZ50" s="93" t="str">
        <f t="shared" si="25"/>
        <v/>
      </c>
      <c r="CA50" s="93" t="str">
        <f t="shared" si="26"/>
        <v/>
      </c>
      <c r="CB50" s="93" t="str">
        <f t="shared" si="27"/>
        <v/>
      </c>
      <c r="CC50" s="90">
        <f t="shared" si="2"/>
        <v>0</v>
      </c>
      <c r="CD50" s="90">
        <f t="shared" si="3"/>
        <v>0</v>
      </c>
      <c r="CE50" s="88">
        <f t="shared" si="28"/>
        <v>0</v>
      </c>
      <c r="CF50" s="138" t="str">
        <f t="shared" si="29"/>
        <v/>
      </c>
      <c r="CG50" s="96" t="str">
        <f t="shared" si="30"/>
        <v/>
      </c>
      <c r="CH50" s="96" t="str">
        <f t="shared" si="31"/>
        <v/>
      </c>
      <c r="CI50" s="96" t="str">
        <f t="shared" si="32"/>
        <v/>
      </c>
      <c r="CJ50" s="262"/>
      <c r="CK50" s="262"/>
      <c r="CL50" s="262"/>
      <c r="CM50" s="262"/>
      <c r="CN50" s="262"/>
      <c r="CO50" s="262"/>
      <c r="CP50" s="262"/>
      <c r="CQ50" s="262"/>
      <c r="CR50" s="262"/>
      <c r="CS50" s="262"/>
      <c r="CT50" s="262"/>
      <c r="CU50" s="262"/>
      <c r="CV50" s="262"/>
      <c r="CW50" s="262"/>
      <c r="CX50" s="262"/>
      <c r="CY50" s="262"/>
      <c r="CZ50" s="262"/>
      <c r="DA50" s="262"/>
      <c r="DB50" s="262"/>
      <c r="DC50" s="262"/>
      <c r="DD50" s="262"/>
      <c r="DE50" s="262"/>
      <c r="DF50" s="262"/>
      <c r="DG50" s="262"/>
      <c r="DH50" s="102">
        <f t="shared" si="33"/>
        <v>0</v>
      </c>
      <c r="DI50" s="100">
        <f t="shared" si="34"/>
        <v>0</v>
      </c>
      <c r="DJ50" s="98">
        <f t="shared" si="35"/>
        <v>0</v>
      </c>
      <c r="DK50" s="100">
        <f t="shared" si="36"/>
        <v>0</v>
      </c>
    </row>
    <row r="51" spans="1:115" ht="42" customHeight="1" x14ac:dyDescent="0.15">
      <c r="A51" s="32">
        <v>41</v>
      </c>
      <c r="B51" s="239"/>
      <c r="C51" s="196"/>
      <c r="D51" s="240"/>
      <c r="E51" s="200"/>
      <c r="F51" s="75"/>
      <c r="G51" s="196"/>
      <c r="H51" s="196"/>
      <c r="I51" s="196"/>
      <c r="J51" s="196"/>
      <c r="K51" s="72"/>
      <c r="L51" s="105"/>
      <c r="M51" s="105"/>
      <c r="N51" s="207"/>
      <c r="O51" s="86"/>
      <c r="P51" s="75"/>
      <c r="Q51" s="76"/>
      <c r="R51" s="72"/>
      <c r="S51" s="34"/>
      <c r="T51" s="69"/>
      <c r="U51" s="70"/>
      <c r="V51" s="69"/>
      <c r="W51" s="70"/>
      <c r="X51" s="71"/>
      <c r="Y51" s="196"/>
      <c r="Z51" s="72"/>
      <c r="AA51" s="196"/>
      <c r="AB51" s="73"/>
      <c r="AC51" s="200"/>
      <c r="AD51" s="196"/>
      <c r="AE51" s="196"/>
      <c r="AF51" s="216"/>
      <c r="AG51" s="74"/>
      <c r="AH51" s="72"/>
      <c r="AI51" s="72"/>
      <c r="AJ51" s="196"/>
      <c r="AK51" s="195"/>
      <c r="AL51" s="33"/>
      <c r="AM51" s="75"/>
      <c r="AN51" s="187" t="str">
        <f>IF($AL51="","",VLOOKUP($AL51,国・地域コード!$B$4:$D$175,3,0))</f>
        <v/>
      </c>
      <c r="AO51" s="72"/>
      <c r="AP51" s="75"/>
      <c r="AQ51" s="75"/>
      <c r="AR51" s="75"/>
      <c r="AS51" s="75"/>
      <c r="AT51" s="33"/>
      <c r="AU51" s="33"/>
      <c r="AV51" s="231"/>
      <c r="AW51" s="354"/>
      <c r="AX51" s="364"/>
      <c r="AY51" s="370"/>
      <c r="AZ51" s="354"/>
      <c r="BA51" s="364"/>
      <c r="BB51" s="370"/>
      <c r="BC51" s="136" t="str">
        <f t="shared" si="0"/>
        <v/>
      </c>
      <c r="BD51" s="136" t="str">
        <f t="shared" si="4"/>
        <v/>
      </c>
      <c r="BE51" s="92" t="str">
        <f t="shared" si="1"/>
        <v/>
      </c>
      <c r="BF51" s="92" t="str">
        <f t="shared" si="5"/>
        <v/>
      </c>
      <c r="BG51" s="92" t="str">
        <f t="shared" si="6"/>
        <v/>
      </c>
      <c r="BH51" s="92" t="str">
        <f t="shared" si="7"/>
        <v/>
      </c>
      <c r="BI51" s="92" t="str">
        <f t="shared" si="8"/>
        <v/>
      </c>
      <c r="BJ51" s="92" t="str">
        <f t="shared" si="9"/>
        <v/>
      </c>
      <c r="BK51" s="92" t="str">
        <f t="shared" si="10"/>
        <v/>
      </c>
      <c r="BL51" s="92" t="str">
        <f t="shared" si="11"/>
        <v/>
      </c>
      <c r="BM51" s="92" t="str">
        <f t="shared" si="12"/>
        <v/>
      </c>
      <c r="BN51" s="92" t="str">
        <f t="shared" si="13"/>
        <v/>
      </c>
      <c r="BO51" s="92" t="str">
        <f t="shared" si="14"/>
        <v/>
      </c>
      <c r="BP51" s="92" t="str">
        <f t="shared" si="15"/>
        <v/>
      </c>
      <c r="BQ51" s="93" t="str">
        <f t="shared" si="16"/>
        <v/>
      </c>
      <c r="BR51" s="93" t="str">
        <f t="shared" si="17"/>
        <v/>
      </c>
      <c r="BS51" s="93" t="str">
        <f t="shared" si="18"/>
        <v/>
      </c>
      <c r="BT51" s="93" t="str">
        <f t="shared" si="19"/>
        <v/>
      </c>
      <c r="BU51" s="93" t="str">
        <f t="shared" si="20"/>
        <v/>
      </c>
      <c r="BV51" s="93" t="str">
        <f t="shared" si="21"/>
        <v/>
      </c>
      <c r="BW51" s="93" t="str">
        <f t="shared" si="22"/>
        <v/>
      </c>
      <c r="BX51" s="93" t="str">
        <f t="shared" si="23"/>
        <v/>
      </c>
      <c r="BY51" s="93" t="str">
        <f t="shared" si="24"/>
        <v/>
      </c>
      <c r="BZ51" s="93" t="str">
        <f t="shared" si="25"/>
        <v/>
      </c>
      <c r="CA51" s="93" t="str">
        <f t="shared" si="26"/>
        <v/>
      </c>
      <c r="CB51" s="93" t="str">
        <f t="shared" si="27"/>
        <v/>
      </c>
      <c r="CC51" s="90">
        <f t="shared" si="2"/>
        <v>0</v>
      </c>
      <c r="CD51" s="90">
        <f t="shared" si="3"/>
        <v>0</v>
      </c>
      <c r="CE51" s="88">
        <f t="shared" si="28"/>
        <v>0</v>
      </c>
      <c r="CF51" s="138" t="str">
        <f t="shared" si="29"/>
        <v/>
      </c>
      <c r="CG51" s="96" t="str">
        <f t="shared" si="30"/>
        <v/>
      </c>
      <c r="CH51" s="96" t="str">
        <f t="shared" si="31"/>
        <v/>
      </c>
      <c r="CI51" s="96" t="str">
        <f t="shared" si="32"/>
        <v/>
      </c>
      <c r="CJ51" s="262"/>
      <c r="CK51" s="262"/>
      <c r="CL51" s="262"/>
      <c r="CM51" s="262"/>
      <c r="CN51" s="262"/>
      <c r="CO51" s="262"/>
      <c r="CP51" s="262"/>
      <c r="CQ51" s="262"/>
      <c r="CR51" s="262"/>
      <c r="CS51" s="262"/>
      <c r="CT51" s="262"/>
      <c r="CU51" s="262"/>
      <c r="CV51" s="262"/>
      <c r="CW51" s="262"/>
      <c r="CX51" s="262"/>
      <c r="CY51" s="262"/>
      <c r="CZ51" s="262"/>
      <c r="DA51" s="262"/>
      <c r="DB51" s="262"/>
      <c r="DC51" s="262"/>
      <c r="DD51" s="262"/>
      <c r="DE51" s="262"/>
      <c r="DF51" s="262"/>
      <c r="DG51" s="262"/>
      <c r="DH51" s="102">
        <f t="shared" si="33"/>
        <v>0</v>
      </c>
      <c r="DI51" s="100">
        <f t="shared" si="34"/>
        <v>0</v>
      </c>
      <c r="DJ51" s="98">
        <f t="shared" si="35"/>
        <v>0</v>
      </c>
      <c r="DK51" s="100">
        <f t="shared" si="36"/>
        <v>0</v>
      </c>
    </row>
    <row r="52" spans="1:115" ht="42" customHeight="1" x14ac:dyDescent="0.15">
      <c r="A52" s="32">
        <v>42</v>
      </c>
      <c r="B52" s="239"/>
      <c r="C52" s="196"/>
      <c r="D52" s="240"/>
      <c r="E52" s="200"/>
      <c r="F52" s="75"/>
      <c r="G52" s="196"/>
      <c r="H52" s="196"/>
      <c r="I52" s="196"/>
      <c r="J52" s="196"/>
      <c r="K52" s="72"/>
      <c r="L52" s="105"/>
      <c r="M52" s="105"/>
      <c r="N52" s="207"/>
      <c r="O52" s="86"/>
      <c r="P52" s="75"/>
      <c r="Q52" s="76"/>
      <c r="R52" s="72"/>
      <c r="S52" s="34"/>
      <c r="T52" s="69"/>
      <c r="U52" s="70"/>
      <c r="V52" s="69"/>
      <c r="W52" s="70"/>
      <c r="X52" s="71"/>
      <c r="Y52" s="196"/>
      <c r="Z52" s="72"/>
      <c r="AA52" s="196"/>
      <c r="AB52" s="73"/>
      <c r="AC52" s="200"/>
      <c r="AD52" s="196"/>
      <c r="AE52" s="196"/>
      <c r="AF52" s="216"/>
      <c r="AG52" s="74"/>
      <c r="AH52" s="72"/>
      <c r="AI52" s="72"/>
      <c r="AJ52" s="196"/>
      <c r="AK52" s="195"/>
      <c r="AL52" s="33"/>
      <c r="AM52" s="75"/>
      <c r="AN52" s="187" t="str">
        <f>IF($AL52="","",VLOOKUP($AL52,国・地域コード!$B$4:$D$175,3,0))</f>
        <v/>
      </c>
      <c r="AO52" s="72"/>
      <c r="AP52" s="75"/>
      <c r="AQ52" s="75"/>
      <c r="AR52" s="75"/>
      <c r="AS52" s="75"/>
      <c r="AT52" s="33"/>
      <c r="AU52" s="33"/>
      <c r="AV52" s="231"/>
      <c r="AW52" s="354"/>
      <c r="AX52" s="364"/>
      <c r="AY52" s="370"/>
      <c r="AZ52" s="354"/>
      <c r="BA52" s="364"/>
      <c r="BB52" s="370"/>
      <c r="BC52" s="136" t="str">
        <f t="shared" si="0"/>
        <v/>
      </c>
      <c r="BD52" s="136" t="str">
        <f t="shared" si="4"/>
        <v/>
      </c>
      <c r="BE52" s="92" t="str">
        <f t="shared" si="1"/>
        <v/>
      </c>
      <c r="BF52" s="92" t="str">
        <f t="shared" si="5"/>
        <v/>
      </c>
      <c r="BG52" s="92" t="str">
        <f t="shared" si="6"/>
        <v/>
      </c>
      <c r="BH52" s="92" t="str">
        <f t="shared" si="7"/>
        <v/>
      </c>
      <c r="BI52" s="92" t="str">
        <f t="shared" si="8"/>
        <v/>
      </c>
      <c r="BJ52" s="92" t="str">
        <f t="shared" si="9"/>
        <v/>
      </c>
      <c r="BK52" s="92" t="str">
        <f t="shared" si="10"/>
        <v/>
      </c>
      <c r="BL52" s="92" t="str">
        <f t="shared" si="11"/>
        <v/>
      </c>
      <c r="BM52" s="92" t="str">
        <f t="shared" si="12"/>
        <v/>
      </c>
      <c r="BN52" s="92" t="str">
        <f t="shared" si="13"/>
        <v/>
      </c>
      <c r="BO52" s="92" t="str">
        <f t="shared" si="14"/>
        <v/>
      </c>
      <c r="BP52" s="92" t="str">
        <f t="shared" si="15"/>
        <v/>
      </c>
      <c r="BQ52" s="93" t="str">
        <f t="shared" si="16"/>
        <v/>
      </c>
      <c r="BR52" s="93" t="str">
        <f t="shared" si="17"/>
        <v/>
      </c>
      <c r="BS52" s="93" t="str">
        <f t="shared" si="18"/>
        <v/>
      </c>
      <c r="BT52" s="93" t="str">
        <f t="shared" si="19"/>
        <v/>
      </c>
      <c r="BU52" s="93" t="str">
        <f t="shared" si="20"/>
        <v/>
      </c>
      <c r="BV52" s="93" t="str">
        <f t="shared" si="21"/>
        <v/>
      </c>
      <c r="BW52" s="93" t="str">
        <f t="shared" si="22"/>
        <v/>
      </c>
      <c r="BX52" s="93" t="str">
        <f t="shared" si="23"/>
        <v/>
      </c>
      <c r="BY52" s="93" t="str">
        <f t="shared" si="24"/>
        <v/>
      </c>
      <c r="BZ52" s="93" t="str">
        <f t="shared" si="25"/>
        <v/>
      </c>
      <c r="CA52" s="93" t="str">
        <f t="shared" si="26"/>
        <v/>
      </c>
      <c r="CB52" s="93" t="str">
        <f t="shared" si="27"/>
        <v/>
      </c>
      <c r="CC52" s="90">
        <f t="shared" si="2"/>
        <v>0</v>
      </c>
      <c r="CD52" s="90">
        <f t="shared" si="3"/>
        <v>0</v>
      </c>
      <c r="CE52" s="88">
        <f t="shared" si="28"/>
        <v>0</v>
      </c>
      <c r="CF52" s="138" t="str">
        <f t="shared" si="29"/>
        <v/>
      </c>
      <c r="CG52" s="96" t="str">
        <f t="shared" si="30"/>
        <v/>
      </c>
      <c r="CH52" s="96" t="str">
        <f t="shared" si="31"/>
        <v/>
      </c>
      <c r="CI52" s="96" t="str">
        <f t="shared" si="32"/>
        <v/>
      </c>
      <c r="CJ52" s="262"/>
      <c r="CK52" s="262"/>
      <c r="CL52" s="262"/>
      <c r="CM52" s="262"/>
      <c r="CN52" s="262"/>
      <c r="CO52" s="262"/>
      <c r="CP52" s="262"/>
      <c r="CQ52" s="262"/>
      <c r="CR52" s="262"/>
      <c r="CS52" s="262"/>
      <c r="CT52" s="262"/>
      <c r="CU52" s="262"/>
      <c r="CV52" s="262"/>
      <c r="CW52" s="262"/>
      <c r="CX52" s="262"/>
      <c r="CY52" s="262"/>
      <c r="CZ52" s="262"/>
      <c r="DA52" s="262"/>
      <c r="DB52" s="262"/>
      <c r="DC52" s="262"/>
      <c r="DD52" s="262"/>
      <c r="DE52" s="262"/>
      <c r="DF52" s="262"/>
      <c r="DG52" s="262"/>
      <c r="DH52" s="102">
        <f t="shared" si="33"/>
        <v>0</v>
      </c>
      <c r="DI52" s="100">
        <f t="shared" si="34"/>
        <v>0</v>
      </c>
      <c r="DJ52" s="98">
        <f t="shared" si="35"/>
        <v>0</v>
      </c>
      <c r="DK52" s="100">
        <f t="shared" si="36"/>
        <v>0</v>
      </c>
    </row>
    <row r="53" spans="1:115" ht="42" customHeight="1" x14ac:dyDescent="0.15">
      <c r="A53" s="32">
        <v>43</v>
      </c>
      <c r="B53" s="239"/>
      <c r="C53" s="196"/>
      <c r="D53" s="240"/>
      <c r="E53" s="200"/>
      <c r="F53" s="75"/>
      <c r="G53" s="196"/>
      <c r="H53" s="196"/>
      <c r="I53" s="196"/>
      <c r="J53" s="196"/>
      <c r="K53" s="72"/>
      <c r="L53" s="105"/>
      <c r="M53" s="105"/>
      <c r="N53" s="207"/>
      <c r="O53" s="86"/>
      <c r="P53" s="75"/>
      <c r="Q53" s="76"/>
      <c r="R53" s="72"/>
      <c r="S53" s="34"/>
      <c r="T53" s="69"/>
      <c r="U53" s="70"/>
      <c r="V53" s="69"/>
      <c r="W53" s="70"/>
      <c r="X53" s="71"/>
      <c r="Y53" s="196"/>
      <c r="Z53" s="72"/>
      <c r="AA53" s="196"/>
      <c r="AB53" s="73"/>
      <c r="AC53" s="200"/>
      <c r="AD53" s="196"/>
      <c r="AE53" s="196"/>
      <c r="AF53" s="216"/>
      <c r="AG53" s="74"/>
      <c r="AH53" s="72"/>
      <c r="AI53" s="72"/>
      <c r="AJ53" s="196"/>
      <c r="AK53" s="195"/>
      <c r="AL53" s="33"/>
      <c r="AM53" s="75"/>
      <c r="AN53" s="187" t="str">
        <f>IF($AL53="","",VLOOKUP($AL53,国・地域コード!$B$4:$D$175,3,0))</f>
        <v/>
      </c>
      <c r="AO53" s="72"/>
      <c r="AP53" s="75"/>
      <c r="AQ53" s="75"/>
      <c r="AR53" s="75"/>
      <c r="AS53" s="75"/>
      <c r="AT53" s="33"/>
      <c r="AU53" s="33"/>
      <c r="AV53" s="231"/>
      <c r="AW53" s="354"/>
      <c r="AX53" s="364"/>
      <c r="AY53" s="370"/>
      <c r="AZ53" s="354"/>
      <c r="BA53" s="364"/>
      <c r="BB53" s="370"/>
      <c r="BC53" s="136" t="str">
        <f t="shared" si="0"/>
        <v/>
      </c>
      <c r="BD53" s="136" t="str">
        <f t="shared" si="4"/>
        <v/>
      </c>
      <c r="BE53" s="92" t="str">
        <f t="shared" si="1"/>
        <v/>
      </c>
      <c r="BF53" s="92" t="str">
        <f t="shared" si="5"/>
        <v/>
      </c>
      <c r="BG53" s="92" t="str">
        <f t="shared" si="6"/>
        <v/>
      </c>
      <c r="BH53" s="92" t="str">
        <f t="shared" si="7"/>
        <v/>
      </c>
      <c r="BI53" s="92" t="str">
        <f t="shared" si="8"/>
        <v/>
      </c>
      <c r="BJ53" s="92" t="str">
        <f t="shared" si="9"/>
        <v/>
      </c>
      <c r="BK53" s="92" t="str">
        <f t="shared" si="10"/>
        <v/>
      </c>
      <c r="BL53" s="92" t="str">
        <f t="shared" si="11"/>
        <v/>
      </c>
      <c r="BM53" s="92" t="str">
        <f t="shared" si="12"/>
        <v/>
      </c>
      <c r="BN53" s="92" t="str">
        <f t="shared" si="13"/>
        <v/>
      </c>
      <c r="BO53" s="92" t="str">
        <f t="shared" si="14"/>
        <v/>
      </c>
      <c r="BP53" s="92" t="str">
        <f t="shared" si="15"/>
        <v/>
      </c>
      <c r="BQ53" s="93" t="str">
        <f t="shared" si="16"/>
        <v/>
      </c>
      <c r="BR53" s="93" t="str">
        <f t="shared" si="17"/>
        <v/>
      </c>
      <c r="BS53" s="93" t="str">
        <f t="shared" si="18"/>
        <v/>
      </c>
      <c r="BT53" s="93" t="str">
        <f t="shared" si="19"/>
        <v/>
      </c>
      <c r="BU53" s="93" t="str">
        <f t="shared" si="20"/>
        <v/>
      </c>
      <c r="BV53" s="93" t="str">
        <f t="shared" si="21"/>
        <v/>
      </c>
      <c r="BW53" s="93" t="str">
        <f t="shared" si="22"/>
        <v/>
      </c>
      <c r="BX53" s="93" t="str">
        <f t="shared" si="23"/>
        <v/>
      </c>
      <c r="BY53" s="93" t="str">
        <f t="shared" si="24"/>
        <v/>
      </c>
      <c r="BZ53" s="93" t="str">
        <f t="shared" si="25"/>
        <v/>
      </c>
      <c r="CA53" s="93" t="str">
        <f t="shared" si="26"/>
        <v/>
      </c>
      <c r="CB53" s="93" t="str">
        <f t="shared" si="27"/>
        <v/>
      </c>
      <c r="CC53" s="90">
        <f t="shared" si="2"/>
        <v>0</v>
      </c>
      <c r="CD53" s="90">
        <f t="shared" si="3"/>
        <v>0</v>
      </c>
      <c r="CE53" s="88">
        <f t="shared" si="28"/>
        <v>0</v>
      </c>
      <c r="CF53" s="138" t="str">
        <f t="shared" si="29"/>
        <v/>
      </c>
      <c r="CG53" s="96" t="str">
        <f t="shared" si="30"/>
        <v/>
      </c>
      <c r="CH53" s="96" t="str">
        <f t="shared" si="31"/>
        <v/>
      </c>
      <c r="CI53" s="96" t="str">
        <f t="shared" si="32"/>
        <v/>
      </c>
      <c r="CJ53" s="262"/>
      <c r="CK53" s="262"/>
      <c r="CL53" s="262"/>
      <c r="CM53" s="262"/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2"/>
      <c r="CY53" s="262"/>
      <c r="CZ53" s="262"/>
      <c r="DA53" s="262"/>
      <c r="DB53" s="262"/>
      <c r="DC53" s="262"/>
      <c r="DD53" s="262"/>
      <c r="DE53" s="262"/>
      <c r="DF53" s="262"/>
      <c r="DG53" s="262"/>
      <c r="DH53" s="102">
        <f t="shared" si="33"/>
        <v>0</v>
      </c>
      <c r="DI53" s="100">
        <f t="shared" si="34"/>
        <v>0</v>
      </c>
      <c r="DJ53" s="98">
        <f t="shared" si="35"/>
        <v>0</v>
      </c>
      <c r="DK53" s="100">
        <f t="shared" si="36"/>
        <v>0</v>
      </c>
    </row>
    <row r="54" spans="1:115" ht="42" customHeight="1" x14ac:dyDescent="0.15">
      <c r="A54" s="32">
        <v>44</v>
      </c>
      <c r="B54" s="239"/>
      <c r="C54" s="196"/>
      <c r="D54" s="240"/>
      <c r="E54" s="200"/>
      <c r="F54" s="75"/>
      <c r="G54" s="196"/>
      <c r="H54" s="196"/>
      <c r="I54" s="196"/>
      <c r="J54" s="196"/>
      <c r="K54" s="72"/>
      <c r="L54" s="105"/>
      <c r="M54" s="105"/>
      <c r="N54" s="207"/>
      <c r="O54" s="86"/>
      <c r="P54" s="75"/>
      <c r="Q54" s="76"/>
      <c r="R54" s="72"/>
      <c r="S54" s="34"/>
      <c r="T54" s="69"/>
      <c r="U54" s="70"/>
      <c r="V54" s="69"/>
      <c r="W54" s="70"/>
      <c r="X54" s="71"/>
      <c r="Y54" s="196"/>
      <c r="Z54" s="72"/>
      <c r="AA54" s="196"/>
      <c r="AB54" s="73"/>
      <c r="AC54" s="200"/>
      <c r="AD54" s="196"/>
      <c r="AE54" s="196"/>
      <c r="AF54" s="216"/>
      <c r="AG54" s="74"/>
      <c r="AH54" s="72"/>
      <c r="AI54" s="72"/>
      <c r="AJ54" s="196"/>
      <c r="AK54" s="195"/>
      <c r="AL54" s="33"/>
      <c r="AM54" s="75"/>
      <c r="AN54" s="187" t="str">
        <f>IF($AL54="","",VLOOKUP($AL54,国・地域コード!$B$4:$D$175,3,0))</f>
        <v/>
      </c>
      <c r="AO54" s="72"/>
      <c r="AP54" s="75"/>
      <c r="AQ54" s="75"/>
      <c r="AR54" s="75"/>
      <c r="AS54" s="75"/>
      <c r="AT54" s="33"/>
      <c r="AU54" s="33"/>
      <c r="AV54" s="231"/>
      <c r="AW54" s="354"/>
      <c r="AX54" s="364"/>
      <c r="AY54" s="370"/>
      <c r="AZ54" s="354"/>
      <c r="BA54" s="364"/>
      <c r="BB54" s="370"/>
      <c r="BC54" s="136" t="str">
        <f t="shared" si="0"/>
        <v/>
      </c>
      <c r="BD54" s="136" t="str">
        <f t="shared" si="4"/>
        <v/>
      </c>
      <c r="BE54" s="92" t="str">
        <f t="shared" si="1"/>
        <v/>
      </c>
      <c r="BF54" s="92" t="str">
        <f t="shared" si="5"/>
        <v/>
      </c>
      <c r="BG54" s="92" t="str">
        <f t="shared" si="6"/>
        <v/>
      </c>
      <c r="BH54" s="92" t="str">
        <f t="shared" si="7"/>
        <v/>
      </c>
      <c r="BI54" s="92" t="str">
        <f t="shared" si="8"/>
        <v/>
      </c>
      <c r="BJ54" s="92" t="str">
        <f t="shared" si="9"/>
        <v/>
      </c>
      <c r="BK54" s="92" t="str">
        <f t="shared" si="10"/>
        <v/>
      </c>
      <c r="BL54" s="92" t="str">
        <f t="shared" si="11"/>
        <v/>
      </c>
      <c r="BM54" s="92" t="str">
        <f t="shared" si="12"/>
        <v/>
      </c>
      <c r="BN54" s="92" t="str">
        <f t="shared" si="13"/>
        <v/>
      </c>
      <c r="BO54" s="92" t="str">
        <f t="shared" si="14"/>
        <v/>
      </c>
      <c r="BP54" s="92" t="str">
        <f t="shared" si="15"/>
        <v/>
      </c>
      <c r="BQ54" s="93" t="str">
        <f t="shared" si="16"/>
        <v/>
      </c>
      <c r="BR54" s="93" t="str">
        <f t="shared" si="17"/>
        <v/>
      </c>
      <c r="BS54" s="93" t="str">
        <f t="shared" si="18"/>
        <v/>
      </c>
      <c r="BT54" s="93" t="str">
        <f t="shared" si="19"/>
        <v/>
      </c>
      <c r="BU54" s="93" t="str">
        <f t="shared" si="20"/>
        <v/>
      </c>
      <c r="BV54" s="93" t="str">
        <f t="shared" si="21"/>
        <v/>
      </c>
      <c r="BW54" s="93" t="str">
        <f t="shared" si="22"/>
        <v/>
      </c>
      <c r="BX54" s="93" t="str">
        <f t="shared" si="23"/>
        <v/>
      </c>
      <c r="BY54" s="93" t="str">
        <f t="shared" si="24"/>
        <v/>
      </c>
      <c r="BZ54" s="93" t="str">
        <f t="shared" si="25"/>
        <v/>
      </c>
      <c r="CA54" s="93" t="str">
        <f t="shared" si="26"/>
        <v/>
      </c>
      <c r="CB54" s="93" t="str">
        <f t="shared" si="27"/>
        <v/>
      </c>
      <c r="CC54" s="90">
        <f t="shared" si="2"/>
        <v>0</v>
      </c>
      <c r="CD54" s="90">
        <f t="shared" si="3"/>
        <v>0</v>
      </c>
      <c r="CE54" s="88">
        <f t="shared" si="28"/>
        <v>0</v>
      </c>
      <c r="CF54" s="138" t="str">
        <f t="shared" si="29"/>
        <v/>
      </c>
      <c r="CG54" s="96" t="str">
        <f t="shared" si="30"/>
        <v/>
      </c>
      <c r="CH54" s="96" t="str">
        <f t="shared" si="31"/>
        <v/>
      </c>
      <c r="CI54" s="96" t="str">
        <f t="shared" si="32"/>
        <v/>
      </c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62"/>
      <c r="CU54" s="262"/>
      <c r="CV54" s="262"/>
      <c r="CW54" s="262"/>
      <c r="CX54" s="262"/>
      <c r="CY54" s="262"/>
      <c r="CZ54" s="262"/>
      <c r="DA54" s="262"/>
      <c r="DB54" s="262"/>
      <c r="DC54" s="262"/>
      <c r="DD54" s="262"/>
      <c r="DE54" s="262"/>
      <c r="DF54" s="262"/>
      <c r="DG54" s="262"/>
      <c r="DH54" s="102">
        <f t="shared" si="33"/>
        <v>0</v>
      </c>
      <c r="DI54" s="100">
        <f t="shared" si="34"/>
        <v>0</v>
      </c>
      <c r="DJ54" s="98">
        <f t="shared" si="35"/>
        <v>0</v>
      </c>
      <c r="DK54" s="100">
        <f t="shared" si="36"/>
        <v>0</v>
      </c>
    </row>
    <row r="55" spans="1:115" ht="42" customHeight="1" x14ac:dyDescent="0.15">
      <c r="A55" s="32">
        <v>45</v>
      </c>
      <c r="B55" s="239"/>
      <c r="C55" s="196"/>
      <c r="D55" s="240"/>
      <c r="E55" s="200"/>
      <c r="F55" s="75"/>
      <c r="G55" s="196"/>
      <c r="H55" s="196"/>
      <c r="I55" s="196"/>
      <c r="J55" s="196"/>
      <c r="K55" s="72"/>
      <c r="L55" s="105"/>
      <c r="M55" s="105"/>
      <c r="N55" s="207"/>
      <c r="O55" s="86"/>
      <c r="P55" s="75"/>
      <c r="Q55" s="76"/>
      <c r="R55" s="72"/>
      <c r="S55" s="34"/>
      <c r="T55" s="69"/>
      <c r="U55" s="70"/>
      <c r="V55" s="69"/>
      <c r="W55" s="70"/>
      <c r="X55" s="71"/>
      <c r="Y55" s="196"/>
      <c r="Z55" s="72"/>
      <c r="AA55" s="196"/>
      <c r="AB55" s="73"/>
      <c r="AC55" s="200"/>
      <c r="AD55" s="196"/>
      <c r="AE55" s="196"/>
      <c r="AF55" s="216"/>
      <c r="AG55" s="74"/>
      <c r="AH55" s="72"/>
      <c r="AI55" s="72"/>
      <c r="AJ55" s="196"/>
      <c r="AK55" s="195"/>
      <c r="AL55" s="33"/>
      <c r="AM55" s="75"/>
      <c r="AN55" s="187" t="str">
        <f>IF($AL55="","",VLOOKUP($AL55,国・地域コード!$B$4:$D$175,3,0))</f>
        <v/>
      </c>
      <c r="AO55" s="72"/>
      <c r="AP55" s="75"/>
      <c r="AQ55" s="75"/>
      <c r="AR55" s="75"/>
      <c r="AS55" s="75"/>
      <c r="AT55" s="33"/>
      <c r="AU55" s="33"/>
      <c r="AV55" s="231"/>
      <c r="AW55" s="354"/>
      <c r="AX55" s="364"/>
      <c r="AY55" s="370"/>
      <c r="AZ55" s="354"/>
      <c r="BA55" s="364"/>
      <c r="BB55" s="370"/>
      <c r="BC55" s="136" t="str">
        <f t="shared" si="0"/>
        <v/>
      </c>
      <c r="BD55" s="136" t="str">
        <f t="shared" si="4"/>
        <v/>
      </c>
      <c r="BE55" s="92" t="str">
        <f t="shared" si="1"/>
        <v/>
      </c>
      <c r="BF55" s="92" t="str">
        <f t="shared" si="5"/>
        <v/>
      </c>
      <c r="BG55" s="92" t="str">
        <f t="shared" si="6"/>
        <v/>
      </c>
      <c r="BH55" s="92" t="str">
        <f t="shared" si="7"/>
        <v/>
      </c>
      <c r="BI55" s="92" t="str">
        <f t="shared" si="8"/>
        <v/>
      </c>
      <c r="BJ55" s="92" t="str">
        <f t="shared" si="9"/>
        <v/>
      </c>
      <c r="BK55" s="92" t="str">
        <f t="shared" si="10"/>
        <v/>
      </c>
      <c r="BL55" s="92" t="str">
        <f t="shared" si="11"/>
        <v/>
      </c>
      <c r="BM55" s="92" t="str">
        <f t="shared" si="12"/>
        <v/>
      </c>
      <c r="BN55" s="92" t="str">
        <f t="shared" si="13"/>
        <v/>
      </c>
      <c r="BO55" s="92" t="str">
        <f t="shared" si="14"/>
        <v/>
      </c>
      <c r="BP55" s="92" t="str">
        <f t="shared" si="15"/>
        <v/>
      </c>
      <c r="BQ55" s="93" t="str">
        <f t="shared" si="16"/>
        <v/>
      </c>
      <c r="BR55" s="93" t="str">
        <f t="shared" si="17"/>
        <v/>
      </c>
      <c r="BS55" s="93" t="str">
        <f t="shared" si="18"/>
        <v/>
      </c>
      <c r="BT55" s="93" t="str">
        <f t="shared" si="19"/>
        <v/>
      </c>
      <c r="BU55" s="93" t="str">
        <f t="shared" si="20"/>
        <v/>
      </c>
      <c r="BV55" s="93" t="str">
        <f t="shared" si="21"/>
        <v/>
      </c>
      <c r="BW55" s="93" t="str">
        <f t="shared" si="22"/>
        <v/>
      </c>
      <c r="BX55" s="93" t="str">
        <f t="shared" si="23"/>
        <v/>
      </c>
      <c r="BY55" s="93" t="str">
        <f t="shared" si="24"/>
        <v/>
      </c>
      <c r="BZ55" s="93" t="str">
        <f t="shared" si="25"/>
        <v/>
      </c>
      <c r="CA55" s="93" t="str">
        <f t="shared" si="26"/>
        <v/>
      </c>
      <c r="CB55" s="93" t="str">
        <f t="shared" si="27"/>
        <v/>
      </c>
      <c r="CC55" s="90">
        <f t="shared" si="2"/>
        <v>0</v>
      </c>
      <c r="CD55" s="90">
        <f t="shared" si="3"/>
        <v>0</v>
      </c>
      <c r="CE55" s="88">
        <f t="shared" si="28"/>
        <v>0</v>
      </c>
      <c r="CF55" s="138" t="str">
        <f t="shared" si="29"/>
        <v/>
      </c>
      <c r="CG55" s="96" t="str">
        <f t="shared" si="30"/>
        <v/>
      </c>
      <c r="CH55" s="96" t="str">
        <f t="shared" si="31"/>
        <v/>
      </c>
      <c r="CI55" s="96" t="str">
        <f t="shared" si="32"/>
        <v/>
      </c>
      <c r="CJ55" s="262"/>
      <c r="CK55" s="262"/>
      <c r="CL55" s="262"/>
      <c r="CM55" s="262"/>
      <c r="CN55" s="262"/>
      <c r="CO55" s="262"/>
      <c r="CP55" s="262"/>
      <c r="CQ55" s="262"/>
      <c r="CR55" s="262"/>
      <c r="CS55" s="262"/>
      <c r="CT55" s="262"/>
      <c r="CU55" s="262"/>
      <c r="CV55" s="262"/>
      <c r="CW55" s="262"/>
      <c r="CX55" s="262"/>
      <c r="CY55" s="262"/>
      <c r="CZ55" s="262"/>
      <c r="DA55" s="262"/>
      <c r="DB55" s="262"/>
      <c r="DC55" s="262"/>
      <c r="DD55" s="262"/>
      <c r="DE55" s="262"/>
      <c r="DF55" s="262"/>
      <c r="DG55" s="262"/>
      <c r="DH55" s="102">
        <f t="shared" si="33"/>
        <v>0</v>
      </c>
      <c r="DI55" s="100">
        <f t="shared" si="34"/>
        <v>0</v>
      </c>
      <c r="DJ55" s="98">
        <f t="shared" si="35"/>
        <v>0</v>
      </c>
      <c r="DK55" s="100">
        <f t="shared" si="36"/>
        <v>0</v>
      </c>
    </row>
    <row r="56" spans="1:115" ht="42" customHeight="1" x14ac:dyDescent="0.15">
      <c r="A56" s="32">
        <v>46</v>
      </c>
      <c r="B56" s="239"/>
      <c r="C56" s="196"/>
      <c r="D56" s="240"/>
      <c r="E56" s="200"/>
      <c r="F56" s="75"/>
      <c r="G56" s="196"/>
      <c r="H56" s="196"/>
      <c r="I56" s="196"/>
      <c r="J56" s="196"/>
      <c r="K56" s="72"/>
      <c r="L56" s="105"/>
      <c r="M56" s="105"/>
      <c r="N56" s="207"/>
      <c r="O56" s="86"/>
      <c r="P56" s="75"/>
      <c r="Q56" s="76"/>
      <c r="R56" s="72"/>
      <c r="S56" s="34"/>
      <c r="T56" s="69"/>
      <c r="U56" s="70"/>
      <c r="V56" s="69"/>
      <c r="W56" s="70"/>
      <c r="X56" s="71"/>
      <c r="Y56" s="196"/>
      <c r="Z56" s="72"/>
      <c r="AA56" s="196"/>
      <c r="AB56" s="73"/>
      <c r="AC56" s="200"/>
      <c r="AD56" s="196"/>
      <c r="AE56" s="196"/>
      <c r="AF56" s="216"/>
      <c r="AG56" s="74"/>
      <c r="AH56" s="72"/>
      <c r="AI56" s="72"/>
      <c r="AJ56" s="196"/>
      <c r="AK56" s="195"/>
      <c r="AL56" s="33"/>
      <c r="AM56" s="75"/>
      <c r="AN56" s="187" t="str">
        <f>IF($AL56="","",VLOOKUP($AL56,国・地域コード!$B$4:$D$175,3,0))</f>
        <v/>
      </c>
      <c r="AO56" s="72"/>
      <c r="AP56" s="75"/>
      <c r="AQ56" s="75"/>
      <c r="AR56" s="75"/>
      <c r="AS56" s="75"/>
      <c r="AT56" s="33"/>
      <c r="AU56" s="33"/>
      <c r="AV56" s="231"/>
      <c r="AW56" s="354"/>
      <c r="AX56" s="364"/>
      <c r="AY56" s="370"/>
      <c r="AZ56" s="354"/>
      <c r="BA56" s="364"/>
      <c r="BB56" s="370"/>
      <c r="BC56" s="136" t="str">
        <f t="shared" si="0"/>
        <v/>
      </c>
      <c r="BD56" s="136" t="str">
        <f t="shared" si="4"/>
        <v/>
      </c>
      <c r="BE56" s="92" t="str">
        <f t="shared" si="1"/>
        <v/>
      </c>
      <c r="BF56" s="92" t="str">
        <f t="shared" si="5"/>
        <v/>
      </c>
      <c r="BG56" s="92" t="str">
        <f t="shared" si="6"/>
        <v/>
      </c>
      <c r="BH56" s="92" t="str">
        <f t="shared" si="7"/>
        <v/>
      </c>
      <c r="BI56" s="92" t="str">
        <f t="shared" si="8"/>
        <v/>
      </c>
      <c r="BJ56" s="92" t="str">
        <f t="shared" si="9"/>
        <v/>
      </c>
      <c r="BK56" s="92" t="str">
        <f t="shared" si="10"/>
        <v/>
      </c>
      <c r="BL56" s="92" t="str">
        <f t="shared" si="11"/>
        <v/>
      </c>
      <c r="BM56" s="92" t="str">
        <f t="shared" si="12"/>
        <v/>
      </c>
      <c r="BN56" s="92" t="str">
        <f t="shared" si="13"/>
        <v/>
      </c>
      <c r="BO56" s="92" t="str">
        <f t="shared" si="14"/>
        <v/>
      </c>
      <c r="BP56" s="92" t="str">
        <f t="shared" si="15"/>
        <v/>
      </c>
      <c r="BQ56" s="93" t="str">
        <f t="shared" si="16"/>
        <v/>
      </c>
      <c r="BR56" s="93" t="str">
        <f t="shared" si="17"/>
        <v/>
      </c>
      <c r="BS56" s="93" t="str">
        <f t="shared" si="18"/>
        <v/>
      </c>
      <c r="BT56" s="93" t="str">
        <f t="shared" si="19"/>
        <v/>
      </c>
      <c r="BU56" s="93" t="str">
        <f t="shared" si="20"/>
        <v/>
      </c>
      <c r="BV56" s="93" t="str">
        <f t="shared" si="21"/>
        <v/>
      </c>
      <c r="BW56" s="93" t="str">
        <f t="shared" si="22"/>
        <v/>
      </c>
      <c r="BX56" s="93" t="str">
        <f t="shared" si="23"/>
        <v/>
      </c>
      <c r="BY56" s="93" t="str">
        <f t="shared" si="24"/>
        <v/>
      </c>
      <c r="BZ56" s="93" t="str">
        <f t="shared" si="25"/>
        <v/>
      </c>
      <c r="CA56" s="93" t="str">
        <f t="shared" si="26"/>
        <v/>
      </c>
      <c r="CB56" s="93" t="str">
        <f t="shared" si="27"/>
        <v/>
      </c>
      <c r="CC56" s="90">
        <f t="shared" si="2"/>
        <v>0</v>
      </c>
      <c r="CD56" s="90">
        <f t="shared" si="3"/>
        <v>0</v>
      </c>
      <c r="CE56" s="88">
        <f t="shared" si="28"/>
        <v>0</v>
      </c>
      <c r="CF56" s="138" t="str">
        <f t="shared" si="29"/>
        <v/>
      </c>
      <c r="CG56" s="96" t="str">
        <f t="shared" si="30"/>
        <v/>
      </c>
      <c r="CH56" s="96" t="str">
        <f t="shared" si="31"/>
        <v/>
      </c>
      <c r="CI56" s="96" t="str">
        <f t="shared" si="32"/>
        <v/>
      </c>
      <c r="CJ56" s="262"/>
      <c r="CK56" s="262"/>
      <c r="CL56" s="262"/>
      <c r="CM56" s="262"/>
      <c r="CN56" s="262"/>
      <c r="CO56" s="262"/>
      <c r="CP56" s="262"/>
      <c r="CQ56" s="262"/>
      <c r="CR56" s="262"/>
      <c r="CS56" s="262"/>
      <c r="CT56" s="262"/>
      <c r="CU56" s="262"/>
      <c r="CV56" s="262"/>
      <c r="CW56" s="262"/>
      <c r="CX56" s="262"/>
      <c r="CY56" s="262"/>
      <c r="CZ56" s="262"/>
      <c r="DA56" s="262"/>
      <c r="DB56" s="262"/>
      <c r="DC56" s="262"/>
      <c r="DD56" s="262"/>
      <c r="DE56" s="262"/>
      <c r="DF56" s="262"/>
      <c r="DG56" s="262"/>
      <c r="DH56" s="102">
        <f t="shared" si="33"/>
        <v>0</v>
      </c>
      <c r="DI56" s="100">
        <f t="shared" si="34"/>
        <v>0</v>
      </c>
      <c r="DJ56" s="98">
        <f t="shared" si="35"/>
        <v>0</v>
      </c>
      <c r="DK56" s="100">
        <f t="shared" si="36"/>
        <v>0</v>
      </c>
    </row>
    <row r="57" spans="1:115" ht="42" customHeight="1" x14ac:dyDescent="0.15">
      <c r="A57" s="32">
        <v>47</v>
      </c>
      <c r="B57" s="239"/>
      <c r="C57" s="196"/>
      <c r="D57" s="240"/>
      <c r="E57" s="200"/>
      <c r="F57" s="75"/>
      <c r="G57" s="196"/>
      <c r="H57" s="196"/>
      <c r="I57" s="196"/>
      <c r="J57" s="196"/>
      <c r="K57" s="72"/>
      <c r="L57" s="105"/>
      <c r="M57" s="105"/>
      <c r="N57" s="207"/>
      <c r="O57" s="86"/>
      <c r="P57" s="75"/>
      <c r="Q57" s="76"/>
      <c r="R57" s="72"/>
      <c r="S57" s="34"/>
      <c r="T57" s="69"/>
      <c r="U57" s="70"/>
      <c r="V57" s="69"/>
      <c r="W57" s="70"/>
      <c r="X57" s="71"/>
      <c r="Y57" s="196"/>
      <c r="Z57" s="72"/>
      <c r="AA57" s="196"/>
      <c r="AB57" s="73"/>
      <c r="AC57" s="200"/>
      <c r="AD57" s="196"/>
      <c r="AE57" s="196"/>
      <c r="AF57" s="216"/>
      <c r="AG57" s="74"/>
      <c r="AH57" s="72"/>
      <c r="AI57" s="72"/>
      <c r="AJ57" s="196"/>
      <c r="AK57" s="195"/>
      <c r="AL57" s="33"/>
      <c r="AM57" s="75"/>
      <c r="AN57" s="187" t="str">
        <f>IF($AL57="","",VLOOKUP($AL57,国・地域コード!$B$4:$D$175,3,0))</f>
        <v/>
      </c>
      <c r="AO57" s="72"/>
      <c r="AP57" s="75"/>
      <c r="AQ57" s="75"/>
      <c r="AR57" s="75"/>
      <c r="AS57" s="75"/>
      <c r="AT57" s="33"/>
      <c r="AU57" s="33"/>
      <c r="AV57" s="231"/>
      <c r="AW57" s="354"/>
      <c r="AX57" s="364"/>
      <c r="AY57" s="370"/>
      <c r="AZ57" s="354"/>
      <c r="BA57" s="364"/>
      <c r="BB57" s="370"/>
      <c r="BC57" s="136" t="str">
        <f t="shared" si="0"/>
        <v/>
      </c>
      <c r="BD57" s="136" t="str">
        <f t="shared" si="4"/>
        <v/>
      </c>
      <c r="BE57" s="92" t="str">
        <f t="shared" si="1"/>
        <v/>
      </c>
      <c r="BF57" s="92" t="str">
        <f t="shared" si="5"/>
        <v/>
      </c>
      <c r="BG57" s="92" t="str">
        <f t="shared" si="6"/>
        <v/>
      </c>
      <c r="BH57" s="92" t="str">
        <f t="shared" si="7"/>
        <v/>
      </c>
      <c r="BI57" s="92" t="str">
        <f t="shared" si="8"/>
        <v/>
      </c>
      <c r="BJ57" s="92" t="str">
        <f t="shared" si="9"/>
        <v/>
      </c>
      <c r="BK57" s="92" t="str">
        <f t="shared" si="10"/>
        <v/>
      </c>
      <c r="BL57" s="92" t="str">
        <f t="shared" si="11"/>
        <v/>
      </c>
      <c r="BM57" s="92" t="str">
        <f t="shared" si="12"/>
        <v/>
      </c>
      <c r="BN57" s="92" t="str">
        <f t="shared" si="13"/>
        <v/>
      </c>
      <c r="BO57" s="92" t="str">
        <f t="shared" si="14"/>
        <v/>
      </c>
      <c r="BP57" s="92" t="str">
        <f t="shared" si="15"/>
        <v/>
      </c>
      <c r="BQ57" s="93" t="str">
        <f t="shared" si="16"/>
        <v/>
      </c>
      <c r="BR57" s="93" t="str">
        <f t="shared" si="17"/>
        <v/>
      </c>
      <c r="BS57" s="93" t="str">
        <f t="shared" si="18"/>
        <v/>
      </c>
      <c r="BT57" s="93" t="str">
        <f t="shared" si="19"/>
        <v/>
      </c>
      <c r="BU57" s="93" t="str">
        <f t="shared" si="20"/>
        <v/>
      </c>
      <c r="BV57" s="93" t="str">
        <f t="shared" si="21"/>
        <v/>
      </c>
      <c r="BW57" s="93" t="str">
        <f t="shared" si="22"/>
        <v/>
      </c>
      <c r="BX57" s="93" t="str">
        <f t="shared" si="23"/>
        <v/>
      </c>
      <c r="BY57" s="93" t="str">
        <f t="shared" si="24"/>
        <v/>
      </c>
      <c r="BZ57" s="93" t="str">
        <f t="shared" si="25"/>
        <v/>
      </c>
      <c r="CA57" s="93" t="str">
        <f t="shared" si="26"/>
        <v/>
      </c>
      <c r="CB57" s="93" t="str">
        <f t="shared" si="27"/>
        <v/>
      </c>
      <c r="CC57" s="90">
        <f t="shared" si="2"/>
        <v>0</v>
      </c>
      <c r="CD57" s="90">
        <f t="shared" si="3"/>
        <v>0</v>
      </c>
      <c r="CE57" s="88">
        <f t="shared" si="28"/>
        <v>0</v>
      </c>
      <c r="CF57" s="138" t="str">
        <f t="shared" si="29"/>
        <v/>
      </c>
      <c r="CG57" s="96" t="str">
        <f t="shared" si="30"/>
        <v/>
      </c>
      <c r="CH57" s="96" t="str">
        <f t="shared" si="31"/>
        <v/>
      </c>
      <c r="CI57" s="96" t="str">
        <f t="shared" si="32"/>
        <v/>
      </c>
      <c r="CJ57" s="262"/>
      <c r="CK57" s="262"/>
      <c r="CL57" s="262"/>
      <c r="CM57" s="262"/>
      <c r="CN57" s="262"/>
      <c r="CO57" s="262"/>
      <c r="CP57" s="262"/>
      <c r="CQ57" s="262"/>
      <c r="CR57" s="262"/>
      <c r="CS57" s="262"/>
      <c r="CT57" s="262"/>
      <c r="CU57" s="262"/>
      <c r="CV57" s="262"/>
      <c r="CW57" s="262"/>
      <c r="CX57" s="262"/>
      <c r="CY57" s="262"/>
      <c r="CZ57" s="262"/>
      <c r="DA57" s="262"/>
      <c r="DB57" s="262"/>
      <c r="DC57" s="262"/>
      <c r="DD57" s="262"/>
      <c r="DE57" s="262"/>
      <c r="DF57" s="262"/>
      <c r="DG57" s="262"/>
      <c r="DH57" s="102">
        <f t="shared" si="33"/>
        <v>0</v>
      </c>
      <c r="DI57" s="100">
        <f t="shared" si="34"/>
        <v>0</v>
      </c>
      <c r="DJ57" s="98">
        <f t="shared" si="35"/>
        <v>0</v>
      </c>
      <c r="DK57" s="100">
        <f t="shared" si="36"/>
        <v>0</v>
      </c>
    </row>
    <row r="58" spans="1:115" ht="42" customHeight="1" x14ac:dyDescent="0.15">
      <c r="A58" s="32">
        <v>48</v>
      </c>
      <c r="B58" s="239"/>
      <c r="C58" s="196"/>
      <c r="D58" s="240"/>
      <c r="E58" s="200"/>
      <c r="F58" s="75"/>
      <c r="G58" s="196"/>
      <c r="H58" s="196"/>
      <c r="I58" s="196"/>
      <c r="J58" s="196"/>
      <c r="K58" s="72"/>
      <c r="L58" s="105"/>
      <c r="M58" s="105"/>
      <c r="N58" s="207"/>
      <c r="O58" s="86"/>
      <c r="P58" s="75"/>
      <c r="Q58" s="76"/>
      <c r="R58" s="72"/>
      <c r="S58" s="34"/>
      <c r="T58" s="69"/>
      <c r="U58" s="70"/>
      <c r="V58" s="69"/>
      <c r="W58" s="70"/>
      <c r="X58" s="71"/>
      <c r="Y58" s="196"/>
      <c r="Z58" s="72"/>
      <c r="AA58" s="196"/>
      <c r="AB58" s="73"/>
      <c r="AC58" s="200"/>
      <c r="AD58" s="196"/>
      <c r="AE58" s="196"/>
      <c r="AF58" s="216"/>
      <c r="AG58" s="74"/>
      <c r="AH58" s="72"/>
      <c r="AI58" s="72"/>
      <c r="AJ58" s="196"/>
      <c r="AK58" s="195"/>
      <c r="AL58" s="33"/>
      <c r="AM58" s="75"/>
      <c r="AN58" s="187" t="str">
        <f>IF($AL58="","",VLOOKUP($AL58,国・地域コード!$B$4:$D$175,3,0))</f>
        <v/>
      </c>
      <c r="AO58" s="72"/>
      <c r="AP58" s="75"/>
      <c r="AQ58" s="75"/>
      <c r="AR58" s="75"/>
      <c r="AS58" s="75"/>
      <c r="AT58" s="33"/>
      <c r="AU58" s="33"/>
      <c r="AV58" s="231"/>
      <c r="AW58" s="354"/>
      <c r="AX58" s="364"/>
      <c r="AY58" s="370"/>
      <c r="AZ58" s="354"/>
      <c r="BA58" s="364"/>
      <c r="BB58" s="370"/>
      <c r="BC58" s="136" t="str">
        <f t="shared" si="0"/>
        <v/>
      </c>
      <c r="BD58" s="136" t="str">
        <f t="shared" si="4"/>
        <v/>
      </c>
      <c r="BE58" s="92" t="str">
        <f t="shared" si="1"/>
        <v/>
      </c>
      <c r="BF58" s="92" t="str">
        <f t="shared" si="5"/>
        <v/>
      </c>
      <c r="BG58" s="92" t="str">
        <f t="shared" si="6"/>
        <v/>
      </c>
      <c r="BH58" s="92" t="str">
        <f t="shared" si="7"/>
        <v/>
      </c>
      <c r="BI58" s="92" t="str">
        <f t="shared" si="8"/>
        <v/>
      </c>
      <c r="BJ58" s="92" t="str">
        <f t="shared" si="9"/>
        <v/>
      </c>
      <c r="BK58" s="92" t="str">
        <f t="shared" si="10"/>
        <v/>
      </c>
      <c r="BL58" s="92" t="str">
        <f t="shared" si="11"/>
        <v/>
      </c>
      <c r="BM58" s="92" t="str">
        <f t="shared" si="12"/>
        <v/>
      </c>
      <c r="BN58" s="92" t="str">
        <f t="shared" si="13"/>
        <v/>
      </c>
      <c r="BO58" s="92" t="str">
        <f t="shared" si="14"/>
        <v/>
      </c>
      <c r="BP58" s="92" t="str">
        <f t="shared" si="15"/>
        <v/>
      </c>
      <c r="BQ58" s="93" t="str">
        <f t="shared" si="16"/>
        <v/>
      </c>
      <c r="BR58" s="93" t="str">
        <f t="shared" si="17"/>
        <v/>
      </c>
      <c r="BS58" s="93" t="str">
        <f t="shared" si="18"/>
        <v/>
      </c>
      <c r="BT58" s="93" t="str">
        <f t="shared" si="19"/>
        <v/>
      </c>
      <c r="BU58" s="93" t="str">
        <f t="shared" si="20"/>
        <v/>
      </c>
      <c r="BV58" s="93" t="str">
        <f t="shared" si="21"/>
        <v/>
      </c>
      <c r="BW58" s="93" t="str">
        <f t="shared" si="22"/>
        <v/>
      </c>
      <c r="BX58" s="93" t="str">
        <f t="shared" si="23"/>
        <v/>
      </c>
      <c r="BY58" s="93" t="str">
        <f t="shared" si="24"/>
        <v/>
      </c>
      <c r="BZ58" s="93" t="str">
        <f t="shared" si="25"/>
        <v/>
      </c>
      <c r="CA58" s="93" t="str">
        <f t="shared" si="26"/>
        <v/>
      </c>
      <c r="CB58" s="93" t="str">
        <f t="shared" si="27"/>
        <v/>
      </c>
      <c r="CC58" s="90">
        <f t="shared" si="2"/>
        <v>0</v>
      </c>
      <c r="CD58" s="90">
        <f t="shared" si="3"/>
        <v>0</v>
      </c>
      <c r="CE58" s="88">
        <f t="shared" si="28"/>
        <v>0</v>
      </c>
      <c r="CF58" s="138" t="str">
        <f t="shared" si="29"/>
        <v/>
      </c>
      <c r="CG58" s="96" t="str">
        <f t="shared" si="30"/>
        <v/>
      </c>
      <c r="CH58" s="96" t="str">
        <f t="shared" si="31"/>
        <v/>
      </c>
      <c r="CI58" s="96" t="str">
        <f t="shared" si="32"/>
        <v/>
      </c>
      <c r="CJ58" s="262"/>
      <c r="CK58" s="262"/>
      <c r="CL58" s="262"/>
      <c r="CM58" s="262"/>
      <c r="CN58" s="262"/>
      <c r="CO58" s="262"/>
      <c r="CP58" s="262"/>
      <c r="CQ58" s="262"/>
      <c r="CR58" s="262"/>
      <c r="CS58" s="262"/>
      <c r="CT58" s="262"/>
      <c r="CU58" s="262"/>
      <c r="CV58" s="262"/>
      <c r="CW58" s="262"/>
      <c r="CX58" s="262"/>
      <c r="CY58" s="262"/>
      <c r="CZ58" s="262"/>
      <c r="DA58" s="262"/>
      <c r="DB58" s="262"/>
      <c r="DC58" s="262"/>
      <c r="DD58" s="262"/>
      <c r="DE58" s="262"/>
      <c r="DF58" s="262"/>
      <c r="DG58" s="262"/>
      <c r="DH58" s="102">
        <f t="shared" si="33"/>
        <v>0</v>
      </c>
      <c r="DI58" s="100">
        <f t="shared" si="34"/>
        <v>0</v>
      </c>
      <c r="DJ58" s="98">
        <f t="shared" si="35"/>
        <v>0</v>
      </c>
      <c r="DK58" s="100">
        <f t="shared" si="36"/>
        <v>0</v>
      </c>
    </row>
    <row r="59" spans="1:115" ht="42" customHeight="1" x14ac:dyDescent="0.15">
      <c r="A59" s="32">
        <v>49</v>
      </c>
      <c r="B59" s="239"/>
      <c r="C59" s="196"/>
      <c r="D59" s="240"/>
      <c r="E59" s="200"/>
      <c r="F59" s="75"/>
      <c r="G59" s="196"/>
      <c r="H59" s="196"/>
      <c r="I59" s="196"/>
      <c r="J59" s="196"/>
      <c r="K59" s="72"/>
      <c r="L59" s="105"/>
      <c r="M59" s="105"/>
      <c r="N59" s="207"/>
      <c r="O59" s="86"/>
      <c r="P59" s="75"/>
      <c r="Q59" s="76"/>
      <c r="R59" s="72"/>
      <c r="S59" s="34"/>
      <c r="T59" s="69"/>
      <c r="U59" s="70"/>
      <c r="V59" s="69"/>
      <c r="W59" s="70"/>
      <c r="X59" s="71"/>
      <c r="Y59" s="196"/>
      <c r="Z59" s="72"/>
      <c r="AA59" s="196"/>
      <c r="AB59" s="73"/>
      <c r="AC59" s="200"/>
      <c r="AD59" s="196"/>
      <c r="AE59" s="196"/>
      <c r="AF59" s="216"/>
      <c r="AG59" s="74"/>
      <c r="AH59" s="72"/>
      <c r="AI59" s="72"/>
      <c r="AJ59" s="196"/>
      <c r="AK59" s="195"/>
      <c r="AL59" s="33"/>
      <c r="AM59" s="75"/>
      <c r="AN59" s="187" t="str">
        <f>IF($AL59="","",VLOOKUP($AL59,国・地域コード!$B$4:$D$175,3,0))</f>
        <v/>
      </c>
      <c r="AO59" s="72"/>
      <c r="AP59" s="75"/>
      <c r="AQ59" s="75"/>
      <c r="AR59" s="75"/>
      <c r="AS59" s="75"/>
      <c r="AT59" s="33"/>
      <c r="AU59" s="33"/>
      <c r="AV59" s="231"/>
      <c r="AW59" s="354"/>
      <c r="AX59" s="364"/>
      <c r="AY59" s="370"/>
      <c r="AZ59" s="354"/>
      <c r="BA59" s="364"/>
      <c r="BB59" s="370"/>
      <c r="BC59" s="136" t="str">
        <f t="shared" si="0"/>
        <v/>
      </c>
      <c r="BD59" s="136" t="str">
        <f t="shared" si="4"/>
        <v/>
      </c>
      <c r="BE59" s="92" t="str">
        <f t="shared" si="1"/>
        <v/>
      </c>
      <c r="BF59" s="92" t="str">
        <f t="shared" si="5"/>
        <v/>
      </c>
      <c r="BG59" s="92" t="str">
        <f t="shared" si="6"/>
        <v/>
      </c>
      <c r="BH59" s="92" t="str">
        <f t="shared" si="7"/>
        <v/>
      </c>
      <c r="BI59" s="92" t="str">
        <f t="shared" si="8"/>
        <v/>
      </c>
      <c r="BJ59" s="92" t="str">
        <f t="shared" si="9"/>
        <v/>
      </c>
      <c r="BK59" s="92" t="str">
        <f t="shared" si="10"/>
        <v/>
      </c>
      <c r="BL59" s="92" t="str">
        <f t="shared" si="11"/>
        <v/>
      </c>
      <c r="BM59" s="92" t="str">
        <f t="shared" si="12"/>
        <v/>
      </c>
      <c r="BN59" s="92" t="str">
        <f t="shared" si="13"/>
        <v/>
      </c>
      <c r="BO59" s="92" t="str">
        <f t="shared" si="14"/>
        <v/>
      </c>
      <c r="BP59" s="92" t="str">
        <f t="shared" si="15"/>
        <v/>
      </c>
      <c r="BQ59" s="93" t="str">
        <f t="shared" si="16"/>
        <v/>
      </c>
      <c r="BR59" s="93" t="str">
        <f t="shared" si="17"/>
        <v/>
      </c>
      <c r="BS59" s="93" t="str">
        <f t="shared" si="18"/>
        <v/>
      </c>
      <c r="BT59" s="93" t="str">
        <f t="shared" si="19"/>
        <v/>
      </c>
      <c r="BU59" s="93" t="str">
        <f t="shared" si="20"/>
        <v/>
      </c>
      <c r="BV59" s="93" t="str">
        <f t="shared" si="21"/>
        <v/>
      </c>
      <c r="BW59" s="93" t="str">
        <f t="shared" si="22"/>
        <v/>
      </c>
      <c r="BX59" s="93" t="str">
        <f t="shared" si="23"/>
        <v/>
      </c>
      <c r="BY59" s="93" t="str">
        <f t="shared" si="24"/>
        <v/>
      </c>
      <c r="BZ59" s="93" t="str">
        <f t="shared" si="25"/>
        <v/>
      </c>
      <c r="CA59" s="93" t="str">
        <f t="shared" si="26"/>
        <v/>
      </c>
      <c r="CB59" s="93" t="str">
        <f t="shared" si="27"/>
        <v/>
      </c>
      <c r="CC59" s="90">
        <f t="shared" si="2"/>
        <v>0</v>
      </c>
      <c r="CD59" s="90">
        <f t="shared" si="3"/>
        <v>0</v>
      </c>
      <c r="CE59" s="88">
        <f t="shared" si="28"/>
        <v>0</v>
      </c>
      <c r="CF59" s="138" t="str">
        <f t="shared" si="29"/>
        <v/>
      </c>
      <c r="CG59" s="96" t="str">
        <f t="shared" si="30"/>
        <v/>
      </c>
      <c r="CH59" s="96" t="str">
        <f t="shared" si="31"/>
        <v/>
      </c>
      <c r="CI59" s="96" t="str">
        <f t="shared" si="32"/>
        <v/>
      </c>
      <c r="CJ59" s="262"/>
      <c r="CK59" s="262"/>
      <c r="CL59" s="262"/>
      <c r="CM59" s="262"/>
      <c r="CN59" s="262"/>
      <c r="CO59" s="262"/>
      <c r="CP59" s="262"/>
      <c r="CQ59" s="262"/>
      <c r="CR59" s="262"/>
      <c r="CS59" s="262"/>
      <c r="CT59" s="262"/>
      <c r="CU59" s="262"/>
      <c r="CV59" s="262"/>
      <c r="CW59" s="262"/>
      <c r="CX59" s="262"/>
      <c r="CY59" s="262"/>
      <c r="CZ59" s="262"/>
      <c r="DA59" s="262"/>
      <c r="DB59" s="262"/>
      <c r="DC59" s="262"/>
      <c r="DD59" s="262"/>
      <c r="DE59" s="262"/>
      <c r="DF59" s="262"/>
      <c r="DG59" s="262"/>
      <c r="DH59" s="102">
        <f t="shared" si="33"/>
        <v>0</v>
      </c>
      <c r="DI59" s="100">
        <f t="shared" si="34"/>
        <v>0</v>
      </c>
      <c r="DJ59" s="98">
        <f t="shared" si="35"/>
        <v>0</v>
      </c>
      <c r="DK59" s="100">
        <f t="shared" si="36"/>
        <v>0</v>
      </c>
    </row>
    <row r="60" spans="1:115" ht="42" customHeight="1" x14ac:dyDescent="0.15">
      <c r="A60" s="32">
        <v>50</v>
      </c>
      <c r="B60" s="239"/>
      <c r="C60" s="196"/>
      <c r="D60" s="240"/>
      <c r="E60" s="200"/>
      <c r="F60" s="75"/>
      <c r="G60" s="196"/>
      <c r="H60" s="196"/>
      <c r="I60" s="196"/>
      <c r="J60" s="196"/>
      <c r="K60" s="72"/>
      <c r="L60" s="105"/>
      <c r="M60" s="105"/>
      <c r="N60" s="207"/>
      <c r="O60" s="86"/>
      <c r="P60" s="75"/>
      <c r="Q60" s="76"/>
      <c r="R60" s="72"/>
      <c r="S60" s="34"/>
      <c r="T60" s="69"/>
      <c r="U60" s="70"/>
      <c r="V60" s="69"/>
      <c r="W60" s="70"/>
      <c r="X60" s="71"/>
      <c r="Y60" s="196"/>
      <c r="Z60" s="72"/>
      <c r="AA60" s="196"/>
      <c r="AB60" s="73"/>
      <c r="AC60" s="200"/>
      <c r="AD60" s="196"/>
      <c r="AE60" s="196"/>
      <c r="AF60" s="216"/>
      <c r="AG60" s="74"/>
      <c r="AH60" s="72"/>
      <c r="AI60" s="72"/>
      <c r="AJ60" s="196"/>
      <c r="AK60" s="195"/>
      <c r="AL60" s="33"/>
      <c r="AM60" s="75"/>
      <c r="AN60" s="187" t="str">
        <f>IF($AL60="","",VLOOKUP($AL60,国・地域コード!$B$4:$D$175,3,0))</f>
        <v/>
      </c>
      <c r="AO60" s="72"/>
      <c r="AP60" s="75"/>
      <c r="AQ60" s="75"/>
      <c r="AR60" s="75"/>
      <c r="AS60" s="75"/>
      <c r="AT60" s="33"/>
      <c r="AU60" s="33"/>
      <c r="AV60" s="231"/>
      <c r="AW60" s="354"/>
      <c r="AX60" s="364"/>
      <c r="AY60" s="370"/>
      <c r="AZ60" s="354"/>
      <c r="BA60" s="364"/>
      <c r="BB60" s="370"/>
      <c r="BC60" s="136" t="str">
        <f t="shared" si="0"/>
        <v/>
      </c>
      <c r="BD60" s="136" t="str">
        <f t="shared" si="4"/>
        <v/>
      </c>
      <c r="BE60" s="92" t="str">
        <f t="shared" si="1"/>
        <v/>
      </c>
      <c r="BF60" s="92" t="str">
        <f t="shared" si="5"/>
        <v/>
      </c>
      <c r="BG60" s="92" t="str">
        <f t="shared" si="6"/>
        <v/>
      </c>
      <c r="BH60" s="92" t="str">
        <f t="shared" si="7"/>
        <v/>
      </c>
      <c r="BI60" s="92" t="str">
        <f t="shared" si="8"/>
        <v/>
      </c>
      <c r="BJ60" s="92" t="str">
        <f t="shared" si="9"/>
        <v/>
      </c>
      <c r="BK60" s="92" t="str">
        <f t="shared" si="10"/>
        <v/>
      </c>
      <c r="BL60" s="92" t="str">
        <f t="shared" si="11"/>
        <v/>
      </c>
      <c r="BM60" s="92" t="str">
        <f t="shared" si="12"/>
        <v/>
      </c>
      <c r="BN60" s="92" t="str">
        <f t="shared" si="13"/>
        <v/>
      </c>
      <c r="BO60" s="92" t="str">
        <f t="shared" si="14"/>
        <v/>
      </c>
      <c r="BP60" s="92" t="str">
        <f t="shared" si="15"/>
        <v/>
      </c>
      <c r="BQ60" s="93" t="str">
        <f t="shared" si="16"/>
        <v/>
      </c>
      <c r="BR60" s="93" t="str">
        <f t="shared" si="17"/>
        <v/>
      </c>
      <c r="BS60" s="93" t="str">
        <f t="shared" si="18"/>
        <v/>
      </c>
      <c r="BT60" s="93" t="str">
        <f t="shared" si="19"/>
        <v/>
      </c>
      <c r="BU60" s="93" t="str">
        <f t="shared" si="20"/>
        <v/>
      </c>
      <c r="BV60" s="93" t="str">
        <f t="shared" si="21"/>
        <v/>
      </c>
      <c r="BW60" s="93" t="str">
        <f t="shared" si="22"/>
        <v/>
      </c>
      <c r="BX60" s="93" t="str">
        <f t="shared" si="23"/>
        <v/>
      </c>
      <c r="BY60" s="93" t="str">
        <f t="shared" si="24"/>
        <v/>
      </c>
      <c r="BZ60" s="93" t="str">
        <f t="shared" si="25"/>
        <v/>
      </c>
      <c r="CA60" s="93" t="str">
        <f t="shared" si="26"/>
        <v/>
      </c>
      <c r="CB60" s="93" t="str">
        <f t="shared" si="27"/>
        <v/>
      </c>
      <c r="CC60" s="90">
        <f t="shared" si="2"/>
        <v>0</v>
      </c>
      <c r="CD60" s="90">
        <f t="shared" si="3"/>
        <v>0</v>
      </c>
      <c r="CE60" s="88">
        <f t="shared" si="28"/>
        <v>0</v>
      </c>
      <c r="CF60" s="138" t="str">
        <f t="shared" si="29"/>
        <v/>
      </c>
      <c r="CG60" s="96" t="str">
        <f t="shared" si="30"/>
        <v/>
      </c>
      <c r="CH60" s="96" t="str">
        <f t="shared" si="31"/>
        <v/>
      </c>
      <c r="CI60" s="96" t="str">
        <f t="shared" si="32"/>
        <v/>
      </c>
      <c r="CJ60" s="262"/>
      <c r="CK60" s="262"/>
      <c r="CL60" s="262"/>
      <c r="CM60" s="262"/>
      <c r="CN60" s="262"/>
      <c r="CO60" s="262"/>
      <c r="CP60" s="262"/>
      <c r="CQ60" s="262"/>
      <c r="CR60" s="262"/>
      <c r="CS60" s="262"/>
      <c r="CT60" s="262"/>
      <c r="CU60" s="262"/>
      <c r="CV60" s="262"/>
      <c r="CW60" s="262"/>
      <c r="CX60" s="262"/>
      <c r="CY60" s="262"/>
      <c r="CZ60" s="262"/>
      <c r="DA60" s="262"/>
      <c r="DB60" s="262"/>
      <c r="DC60" s="262"/>
      <c r="DD60" s="262"/>
      <c r="DE60" s="262"/>
      <c r="DF60" s="262"/>
      <c r="DG60" s="262"/>
      <c r="DH60" s="102">
        <f t="shared" si="33"/>
        <v>0</v>
      </c>
      <c r="DI60" s="100">
        <f t="shared" si="34"/>
        <v>0</v>
      </c>
      <c r="DJ60" s="98">
        <f t="shared" si="35"/>
        <v>0</v>
      </c>
      <c r="DK60" s="100">
        <f t="shared" si="36"/>
        <v>0</v>
      </c>
    </row>
    <row r="61" spans="1:115" ht="42" customHeight="1" x14ac:dyDescent="0.15">
      <c r="A61" s="32">
        <v>51</v>
      </c>
      <c r="B61" s="239"/>
      <c r="C61" s="196"/>
      <c r="D61" s="240"/>
      <c r="E61" s="200"/>
      <c r="F61" s="75"/>
      <c r="G61" s="196"/>
      <c r="H61" s="196"/>
      <c r="I61" s="196"/>
      <c r="J61" s="196"/>
      <c r="K61" s="72"/>
      <c r="L61" s="105"/>
      <c r="M61" s="105"/>
      <c r="N61" s="207"/>
      <c r="O61" s="86"/>
      <c r="P61" s="75"/>
      <c r="Q61" s="76"/>
      <c r="R61" s="72"/>
      <c r="S61" s="34"/>
      <c r="T61" s="69"/>
      <c r="U61" s="70"/>
      <c r="V61" s="69"/>
      <c r="W61" s="70"/>
      <c r="X61" s="71"/>
      <c r="Y61" s="196"/>
      <c r="Z61" s="72"/>
      <c r="AA61" s="196"/>
      <c r="AB61" s="73"/>
      <c r="AC61" s="200"/>
      <c r="AD61" s="196"/>
      <c r="AE61" s="196"/>
      <c r="AF61" s="216"/>
      <c r="AG61" s="74"/>
      <c r="AH61" s="72"/>
      <c r="AI61" s="72"/>
      <c r="AJ61" s="196"/>
      <c r="AK61" s="195"/>
      <c r="AL61" s="33"/>
      <c r="AM61" s="75"/>
      <c r="AN61" s="187" t="str">
        <f>IF($AL61="","",VLOOKUP($AL61,国・地域コード!$B$4:$D$175,3,0))</f>
        <v/>
      </c>
      <c r="AO61" s="72"/>
      <c r="AP61" s="75"/>
      <c r="AQ61" s="75"/>
      <c r="AR61" s="75"/>
      <c r="AS61" s="75"/>
      <c r="AT61" s="33"/>
      <c r="AU61" s="33"/>
      <c r="AV61" s="231"/>
      <c r="AW61" s="354"/>
      <c r="AX61" s="364"/>
      <c r="AY61" s="370"/>
      <c r="AZ61" s="354"/>
      <c r="BA61" s="364"/>
      <c r="BB61" s="370"/>
      <c r="BC61" s="136" t="str">
        <f t="shared" si="0"/>
        <v/>
      </c>
      <c r="BD61" s="136" t="str">
        <f t="shared" si="4"/>
        <v/>
      </c>
      <c r="BE61" s="92" t="str">
        <f t="shared" si="1"/>
        <v/>
      </c>
      <c r="BF61" s="92" t="str">
        <f t="shared" si="5"/>
        <v/>
      </c>
      <c r="BG61" s="92" t="str">
        <f t="shared" si="6"/>
        <v/>
      </c>
      <c r="BH61" s="92" t="str">
        <f t="shared" si="7"/>
        <v/>
      </c>
      <c r="BI61" s="92" t="str">
        <f t="shared" si="8"/>
        <v/>
      </c>
      <c r="BJ61" s="92" t="str">
        <f t="shared" si="9"/>
        <v/>
      </c>
      <c r="BK61" s="92" t="str">
        <f t="shared" si="10"/>
        <v/>
      </c>
      <c r="BL61" s="92" t="str">
        <f t="shared" si="11"/>
        <v/>
      </c>
      <c r="BM61" s="92" t="str">
        <f t="shared" si="12"/>
        <v/>
      </c>
      <c r="BN61" s="92" t="str">
        <f t="shared" si="13"/>
        <v/>
      </c>
      <c r="BO61" s="92" t="str">
        <f t="shared" si="14"/>
        <v/>
      </c>
      <c r="BP61" s="92" t="str">
        <f t="shared" si="15"/>
        <v/>
      </c>
      <c r="BQ61" s="93" t="str">
        <f t="shared" si="16"/>
        <v/>
      </c>
      <c r="BR61" s="93" t="str">
        <f t="shared" si="17"/>
        <v/>
      </c>
      <c r="BS61" s="93" t="str">
        <f t="shared" si="18"/>
        <v/>
      </c>
      <c r="BT61" s="93" t="str">
        <f t="shared" si="19"/>
        <v/>
      </c>
      <c r="BU61" s="93" t="str">
        <f t="shared" si="20"/>
        <v/>
      </c>
      <c r="BV61" s="93" t="str">
        <f t="shared" si="21"/>
        <v/>
      </c>
      <c r="BW61" s="93" t="str">
        <f t="shared" si="22"/>
        <v/>
      </c>
      <c r="BX61" s="93" t="str">
        <f t="shared" si="23"/>
        <v/>
      </c>
      <c r="BY61" s="93" t="str">
        <f t="shared" si="24"/>
        <v/>
      </c>
      <c r="BZ61" s="93" t="str">
        <f t="shared" si="25"/>
        <v/>
      </c>
      <c r="CA61" s="93" t="str">
        <f t="shared" si="26"/>
        <v/>
      </c>
      <c r="CB61" s="93" t="str">
        <f t="shared" si="27"/>
        <v/>
      </c>
      <c r="CC61" s="90">
        <f t="shared" si="2"/>
        <v>0</v>
      </c>
      <c r="CD61" s="90">
        <f t="shared" si="3"/>
        <v>0</v>
      </c>
      <c r="CE61" s="88">
        <f t="shared" si="28"/>
        <v>0</v>
      </c>
      <c r="CF61" s="138" t="str">
        <f t="shared" si="29"/>
        <v/>
      </c>
      <c r="CG61" s="96" t="str">
        <f t="shared" si="30"/>
        <v/>
      </c>
      <c r="CH61" s="96" t="str">
        <f t="shared" si="31"/>
        <v/>
      </c>
      <c r="CI61" s="96" t="str">
        <f t="shared" si="32"/>
        <v/>
      </c>
      <c r="CJ61" s="262"/>
      <c r="CK61" s="262"/>
      <c r="CL61" s="262"/>
      <c r="CM61" s="262"/>
      <c r="CN61" s="262"/>
      <c r="CO61" s="262"/>
      <c r="CP61" s="262"/>
      <c r="CQ61" s="262"/>
      <c r="CR61" s="262"/>
      <c r="CS61" s="262"/>
      <c r="CT61" s="262"/>
      <c r="CU61" s="262"/>
      <c r="CV61" s="262"/>
      <c r="CW61" s="262"/>
      <c r="CX61" s="262"/>
      <c r="CY61" s="262"/>
      <c r="CZ61" s="262"/>
      <c r="DA61" s="262"/>
      <c r="DB61" s="262"/>
      <c r="DC61" s="262"/>
      <c r="DD61" s="262"/>
      <c r="DE61" s="262"/>
      <c r="DF61" s="262"/>
      <c r="DG61" s="262"/>
      <c r="DH61" s="102">
        <f t="shared" si="33"/>
        <v>0</v>
      </c>
      <c r="DI61" s="100">
        <f t="shared" si="34"/>
        <v>0</v>
      </c>
      <c r="DJ61" s="98">
        <f t="shared" si="35"/>
        <v>0</v>
      </c>
      <c r="DK61" s="100">
        <f t="shared" si="36"/>
        <v>0</v>
      </c>
    </row>
    <row r="62" spans="1:115" ht="42" customHeight="1" x14ac:dyDescent="0.15">
      <c r="A62" s="32">
        <v>52</v>
      </c>
      <c r="B62" s="239"/>
      <c r="C62" s="196"/>
      <c r="D62" s="240"/>
      <c r="E62" s="200"/>
      <c r="F62" s="75"/>
      <c r="G62" s="196"/>
      <c r="H62" s="196"/>
      <c r="I62" s="196"/>
      <c r="J62" s="196"/>
      <c r="K62" s="72"/>
      <c r="L62" s="105"/>
      <c r="M62" s="105"/>
      <c r="N62" s="207"/>
      <c r="O62" s="86"/>
      <c r="P62" s="75"/>
      <c r="Q62" s="76"/>
      <c r="R62" s="72"/>
      <c r="S62" s="34"/>
      <c r="T62" s="69"/>
      <c r="U62" s="70"/>
      <c r="V62" s="69"/>
      <c r="W62" s="70"/>
      <c r="X62" s="71"/>
      <c r="Y62" s="196"/>
      <c r="Z62" s="72"/>
      <c r="AA62" s="196"/>
      <c r="AB62" s="73"/>
      <c r="AC62" s="200"/>
      <c r="AD62" s="196"/>
      <c r="AE62" s="196"/>
      <c r="AF62" s="216"/>
      <c r="AG62" s="74"/>
      <c r="AH62" s="72"/>
      <c r="AI62" s="72"/>
      <c r="AJ62" s="196"/>
      <c r="AK62" s="195"/>
      <c r="AL62" s="33"/>
      <c r="AM62" s="75"/>
      <c r="AN62" s="187" t="str">
        <f>IF($AL62="","",VLOOKUP($AL62,国・地域コード!$B$4:$D$175,3,0))</f>
        <v/>
      </c>
      <c r="AO62" s="72"/>
      <c r="AP62" s="75"/>
      <c r="AQ62" s="75"/>
      <c r="AR62" s="75"/>
      <c r="AS62" s="75"/>
      <c r="AT62" s="33"/>
      <c r="AU62" s="33"/>
      <c r="AV62" s="231"/>
      <c r="AW62" s="354"/>
      <c r="AX62" s="364"/>
      <c r="AY62" s="370"/>
      <c r="AZ62" s="354"/>
      <c r="BA62" s="364"/>
      <c r="BB62" s="370"/>
      <c r="BC62" s="136" t="str">
        <f t="shared" si="0"/>
        <v/>
      </c>
      <c r="BD62" s="136" t="str">
        <f t="shared" si="4"/>
        <v/>
      </c>
      <c r="BE62" s="92" t="str">
        <f t="shared" si="1"/>
        <v/>
      </c>
      <c r="BF62" s="92" t="str">
        <f t="shared" si="5"/>
        <v/>
      </c>
      <c r="BG62" s="92" t="str">
        <f t="shared" si="6"/>
        <v/>
      </c>
      <c r="BH62" s="92" t="str">
        <f t="shared" si="7"/>
        <v/>
      </c>
      <c r="BI62" s="92" t="str">
        <f t="shared" si="8"/>
        <v/>
      </c>
      <c r="BJ62" s="92" t="str">
        <f t="shared" si="9"/>
        <v/>
      </c>
      <c r="BK62" s="92" t="str">
        <f t="shared" si="10"/>
        <v/>
      </c>
      <c r="BL62" s="92" t="str">
        <f t="shared" si="11"/>
        <v/>
      </c>
      <c r="BM62" s="92" t="str">
        <f t="shared" si="12"/>
        <v/>
      </c>
      <c r="BN62" s="92" t="str">
        <f t="shared" si="13"/>
        <v/>
      </c>
      <c r="BO62" s="92" t="str">
        <f t="shared" si="14"/>
        <v/>
      </c>
      <c r="BP62" s="92" t="str">
        <f t="shared" si="15"/>
        <v/>
      </c>
      <c r="BQ62" s="93" t="str">
        <f t="shared" si="16"/>
        <v/>
      </c>
      <c r="BR62" s="93" t="str">
        <f t="shared" si="17"/>
        <v/>
      </c>
      <c r="BS62" s="93" t="str">
        <f t="shared" si="18"/>
        <v/>
      </c>
      <c r="BT62" s="93" t="str">
        <f t="shared" si="19"/>
        <v/>
      </c>
      <c r="BU62" s="93" t="str">
        <f t="shared" si="20"/>
        <v/>
      </c>
      <c r="BV62" s="93" t="str">
        <f t="shared" si="21"/>
        <v/>
      </c>
      <c r="BW62" s="93" t="str">
        <f t="shared" si="22"/>
        <v/>
      </c>
      <c r="BX62" s="93" t="str">
        <f t="shared" si="23"/>
        <v/>
      </c>
      <c r="BY62" s="93" t="str">
        <f t="shared" si="24"/>
        <v/>
      </c>
      <c r="BZ62" s="93" t="str">
        <f t="shared" si="25"/>
        <v/>
      </c>
      <c r="CA62" s="93" t="str">
        <f t="shared" si="26"/>
        <v/>
      </c>
      <c r="CB62" s="93" t="str">
        <f t="shared" si="27"/>
        <v/>
      </c>
      <c r="CC62" s="90">
        <f t="shared" si="2"/>
        <v>0</v>
      </c>
      <c r="CD62" s="90">
        <f t="shared" si="3"/>
        <v>0</v>
      </c>
      <c r="CE62" s="88">
        <f t="shared" si="28"/>
        <v>0</v>
      </c>
      <c r="CF62" s="138" t="str">
        <f t="shared" si="29"/>
        <v/>
      </c>
      <c r="CG62" s="96" t="str">
        <f t="shared" si="30"/>
        <v/>
      </c>
      <c r="CH62" s="96" t="str">
        <f t="shared" si="31"/>
        <v/>
      </c>
      <c r="CI62" s="96" t="str">
        <f t="shared" si="32"/>
        <v/>
      </c>
      <c r="CJ62" s="262"/>
      <c r="CK62" s="262"/>
      <c r="CL62" s="262"/>
      <c r="CM62" s="262"/>
      <c r="CN62" s="262"/>
      <c r="CO62" s="262"/>
      <c r="CP62" s="262"/>
      <c r="CQ62" s="262"/>
      <c r="CR62" s="262"/>
      <c r="CS62" s="262"/>
      <c r="CT62" s="262"/>
      <c r="CU62" s="262"/>
      <c r="CV62" s="262"/>
      <c r="CW62" s="262"/>
      <c r="CX62" s="262"/>
      <c r="CY62" s="262"/>
      <c r="CZ62" s="262"/>
      <c r="DA62" s="262"/>
      <c r="DB62" s="262"/>
      <c r="DC62" s="262"/>
      <c r="DD62" s="262"/>
      <c r="DE62" s="262"/>
      <c r="DF62" s="262"/>
      <c r="DG62" s="262"/>
      <c r="DH62" s="102">
        <f t="shared" si="33"/>
        <v>0</v>
      </c>
      <c r="DI62" s="100">
        <f t="shared" si="34"/>
        <v>0</v>
      </c>
      <c r="DJ62" s="98">
        <f t="shared" si="35"/>
        <v>0</v>
      </c>
      <c r="DK62" s="100">
        <f t="shared" si="36"/>
        <v>0</v>
      </c>
    </row>
    <row r="63" spans="1:115" ht="42" customHeight="1" x14ac:dyDescent="0.15">
      <c r="A63" s="32">
        <v>53</v>
      </c>
      <c r="B63" s="239"/>
      <c r="C63" s="196"/>
      <c r="D63" s="240"/>
      <c r="E63" s="200"/>
      <c r="F63" s="75"/>
      <c r="G63" s="196"/>
      <c r="H63" s="196"/>
      <c r="I63" s="196"/>
      <c r="J63" s="196"/>
      <c r="K63" s="72"/>
      <c r="L63" s="105"/>
      <c r="M63" s="105"/>
      <c r="N63" s="207"/>
      <c r="O63" s="86"/>
      <c r="P63" s="75"/>
      <c r="Q63" s="76"/>
      <c r="R63" s="72"/>
      <c r="S63" s="34"/>
      <c r="T63" s="69"/>
      <c r="U63" s="70"/>
      <c r="V63" s="69"/>
      <c r="W63" s="70"/>
      <c r="X63" s="71"/>
      <c r="Y63" s="196"/>
      <c r="Z63" s="72"/>
      <c r="AA63" s="196"/>
      <c r="AB63" s="73"/>
      <c r="AC63" s="200"/>
      <c r="AD63" s="196"/>
      <c r="AE63" s="196"/>
      <c r="AF63" s="216"/>
      <c r="AG63" s="74"/>
      <c r="AH63" s="72"/>
      <c r="AI63" s="72"/>
      <c r="AJ63" s="196"/>
      <c r="AK63" s="195"/>
      <c r="AL63" s="33"/>
      <c r="AM63" s="75"/>
      <c r="AN63" s="187" t="str">
        <f>IF($AL63="","",VLOOKUP($AL63,国・地域コード!$B$4:$D$175,3,0))</f>
        <v/>
      </c>
      <c r="AO63" s="72"/>
      <c r="AP63" s="75"/>
      <c r="AQ63" s="75"/>
      <c r="AR63" s="75"/>
      <c r="AS63" s="75"/>
      <c r="AT63" s="33"/>
      <c r="AU63" s="33"/>
      <c r="AV63" s="231"/>
      <c r="AW63" s="354"/>
      <c r="AX63" s="364"/>
      <c r="AY63" s="370"/>
      <c r="AZ63" s="354"/>
      <c r="BA63" s="364"/>
      <c r="BB63" s="370"/>
      <c r="BC63" s="136" t="str">
        <f t="shared" si="0"/>
        <v/>
      </c>
      <c r="BD63" s="136" t="str">
        <f t="shared" si="4"/>
        <v/>
      </c>
      <c r="BE63" s="92" t="str">
        <f t="shared" si="1"/>
        <v/>
      </c>
      <c r="BF63" s="92" t="str">
        <f t="shared" si="5"/>
        <v/>
      </c>
      <c r="BG63" s="92" t="str">
        <f t="shared" si="6"/>
        <v/>
      </c>
      <c r="BH63" s="92" t="str">
        <f t="shared" si="7"/>
        <v/>
      </c>
      <c r="BI63" s="92" t="str">
        <f t="shared" si="8"/>
        <v/>
      </c>
      <c r="BJ63" s="92" t="str">
        <f t="shared" si="9"/>
        <v/>
      </c>
      <c r="BK63" s="92" t="str">
        <f t="shared" si="10"/>
        <v/>
      </c>
      <c r="BL63" s="92" t="str">
        <f t="shared" si="11"/>
        <v/>
      </c>
      <c r="BM63" s="92" t="str">
        <f t="shared" si="12"/>
        <v/>
      </c>
      <c r="BN63" s="92" t="str">
        <f t="shared" si="13"/>
        <v/>
      </c>
      <c r="BO63" s="92" t="str">
        <f t="shared" si="14"/>
        <v/>
      </c>
      <c r="BP63" s="92" t="str">
        <f t="shared" si="15"/>
        <v/>
      </c>
      <c r="BQ63" s="93" t="str">
        <f t="shared" si="16"/>
        <v/>
      </c>
      <c r="BR63" s="93" t="str">
        <f t="shared" si="17"/>
        <v/>
      </c>
      <c r="BS63" s="93" t="str">
        <f t="shared" si="18"/>
        <v/>
      </c>
      <c r="BT63" s="93" t="str">
        <f t="shared" si="19"/>
        <v/>
      </c>
      <c r="BU63" s="93" t="str">
        <f t="shared" si="20"/>
        <v/>
      </c>
      <c r="BV63" s="93" t="str">
        <f t="shared" si="21"/>
        <v/>
      </c>
      <c r="BW63" s="93" t="str">
        <f t="shared" si="22"/>
        <v/>
      </c>
      <c r="BX63" s="93" t="str">
        <f t="shared" si="23"/>
        <v/>
      </c>
      <c r="BY63" s="93" t="str">
        <f t="shared" si="24"/>
        <v/>
      </c>
      <c r="BZ63" s="93" t="str">
        <f t="shared" si="25"/>
        <v/>
      </c>
      <c r="CA63" s="93" t="str">
        <f t="shared" si="26"/>
        <v/>
      </c>
      <c r="CB63" s="93" t="str">
        <f t="shared" si="27"/>
        <v/>
      </c>
      <c r="CC63" s="90">
        <f t="shared" si="2"/>
        <v>0</v>
      </c>
      <c r="CD63" s="90">
        <f t="shared" si="3"/>
        <v>0</v>
      </c>
      <c r="CE63" s="88">
        <f t="shared" si="28"/>
        <v>0</v>
      </c>
      <c r="CF63" s="138" t="str">
        <f t="shared" si="29"/>
        <v/>
      </c>
      <c r="CG63" s="96" t="str">
        <f t="shared" si="30"/>
        <v/>
      </c>
      <c r="CH63" s="96" t="str">
        <f t="shared" si="31"/>
        <v/>
      </c>
      <c r="CI63" s="96" t="str">
        <f t="shared" si="32"/>
        <v/>
      </c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102">
        <f t="shared" si="33"/>
        <v>0</v>
      </c>
      <c r="DI63" s="100">
        <f t="shared" si="34"/>
        <v>0</v>
      </c>
      <c r="DJ63" s="98">
        <f t="shared" si="35"/>
        <v>0</v>
      </c>
      <c r="DK63" s="100">
        <f t="shared" si="36"/>
        <v>0</v>
      </c>
    </row>
    <row r="64" spans="1:115" ht="42" customHeight="1" x14ac:dyDescent="0.15">
      <c r="A64" s="32">
        <v>54</v>
      </c>
      <c r="B64" s="239"/>
      <c r="C64" s="196"/>
      <c r="D64" s="240"/>
      <c r="E64" s="200"/>
      <c r="F64" s="75"/>
      <c r="G64" s="196"/>
      <c r="H64" s="196"/>
      <c r="I64" s="196"/>
      <c r="J64" s="196"/>
      <c r="K64" s="72"/>
      <c r="L64" s="105"/>
      <c r="M64" s="105"/>
      <c r="N64" s="207"/>
      <c r="O64" s="86"/>
      <c r="P64" s="75"/>
      <c r="Q64" s="76"/>
      <c r="R64" s="72"/>
      <c r="S64" s="34"/>
      <c r="T64" s="69"/>
      <c r="U64" s="70"/>
      <c r="V64" s="69"/>
      <c r="W64" s="70"/>
      <c r="X64" s="71"/>
      <c r="Y64" s="196"/>
      <c r="Z64" s="72"/>
      <c r="AA64" s="196"/>
      <c r="AB64" s="73"/>
      <c r="AC64" s="200"/>
      <c r="AD64" s="196"/>
      <c r="AE64" s="196"/>
      <c r="AF64" s="216"/>
      <c r="AG64" s="74"/>
      <c r="AH64" s="72"/>
      <c r="AI64" s="72"/>
      <c r="AJ64" s="196"/>
      <c r="AK64" s="195"/>
      <c r="AL64" s="33"/>
      <c r="AM64" s="75"/>
      <c r="AN64" s="187" t="str">
        <f>IF($AL64="","",VLOOKUP($AL64,国・地域コード!$B$4:$D$175,3,0))</f>
        <v/>
      </c>
      <c r="AO64" s="72"/>
      <c r="AP64" s="75"/>
      <c r="AQ64" s="75"/>
      <c r="AR64" s="75"/>
      <c r="AS64" s="75"/>
      <c r="AT64" s="33"/>
      <c r="AU64" s="33"/>
      <c r="AV64" s="231"/>
      <c r="AW64" s="354"/>
      <c r="AX64" s="364"/>
      <c r="AY64" s="370"/>
      <c r="AZ64" s="354"/>
      <c r="BA64" s="364"/>
      <c r="BB64" s="370"/>
      <c r="BC64" s="136" t="str">
        <f t="shared" si="0"/>
        <v/>
      </c>
      <c r="BD64" s="136" t="str">
        <f t="shared" si="4"/>
        <v/>
      </c>
      <c r="BE64" s="92" t="str">
        <f t="shared" si="1"/>
        <v/>
      </c>
      <c r="BF64" s="92" t="str">
        <f t="shared" si="5"/>
        <v/>
      </c>
      <c r="BG64" s="92" t="str">
        <f t="shared" si="6"/>
        <v/>
      </c>
      <c r="BH64" s="92" t="str">
        <f t="shared" si="7"/>
        <v/>
      </c>
      <c r="BI64" s="92" t="str">
        <f t="shared" si="8"/>
        <v/>
      </c>
      <c r="BJ64" s="92" t="str">
        <f t="shared" si="9"/>
        <v/>
      </c>
      <c r="BK64" s="92" t="str">
        <f t="shared" si="10"/>
        <v/>
      </c>
      <c r="BL64" s="92" t="str">
        <f t="shared" si="11"/>
        <v/>
      </c>
      <c r="BM64" s="92" t="str">
        <f t="shared" si="12"/>
        <v/>
      </c>
      <c r="BN64" s="92" t="str">
        <f t="shared" si="13"/>
        <v/>
      </c>
      <c r="BO64" s="92" t="str">
        <f t="shared" si="14"/>
        <v/>
      </c>
      <c r="BP64" s="92" t="str">
        <f t="shared" si="15"/>
        <v/>
      </c>
      <c r="BQ64" s="93" t="str">
        <f t="shared" si="16"/>
        <v/>
      </c>
      <c r="BR64" s="93" t="str">
        <f t="shared" si="17"/>
        <v/>
      </c>
      <c r="BS64" s="93" t="str">
        <f t="shared" si="18"/>
        <v/>
      </c>
      <c r="BT64" s="93" t="str">
        <f t="shared" si="19"/>
        <v/>
      </c>
      <c r="BU64" s="93" t="str">
        <f t="shared" si="20"/>
        <v/>
      </c>
      <c r="BV64" s="93" t="str">
        <f t="shared" si="21"/>
        <v/>
      </c>
      <c r="BW64" s="93" t="str">
        <f t="shared" si="22"/>
        <v/>
      </c>
      <c r="BX64" s="93" t="str">
        <f t="shared" si="23"/>
        <v/>
      </c>
      <c r="BY64" s="93" t="str">
        <f t="shared" si="24"/>
        <v/>
      </c>
      <c r="BZ64" s="93" t="str">
        <f t="shared" si="25"/>
        <v/>
      </c>
      <c r="CA64" s="93" t="str">
        <f t="shared" si="26"/>
        <v/>
      </c>
      <c r="CB64" s="93" t="str">
        <f t="shared" si="27"/>
        <v/>
      </c>
      <c r="CC64" s="90">
        <f t="shared" si="2"/>
        <v>0</v>
      </c>
      <c r="CD64" s="90">
        <f t="shared" si="3"/>
        <v>0</v>
      </c>
      <c r="CE64" s="88">
        <f t="shared" si="28"/>
        <v>0</v>
      </c>
      <c r="CF64" s="138" t="str">
        <f t="shared" si="29"/>
        <v/>
      </c>
      <c r="CG64" s="96" t="str">
        <f t="shared" si="30"/>
        <v/>
      </c>
      <c r="CH64" s="96" t="str">
        <f t="shared" si="31"/>
        <v/>
      </c>
      <c r="CI64" s="96" t="str">
        <f t="shared" si="32"/>
        <v/>
      </c>
      <c r="CJ64" s="262"/>
      <c r="CK64" s="262"/>
      <c r="CL64" s="262"/>
      <c r="CM64" s="262"/>
      <c r="CN64" s="262"/>
      <c r="CO64" s="262"/>
      <c r="CP64" s="262"/>
      <c r="CQ64" s="262"/>
      <c r="CR64" s="262"/>
      <c r="CS64" s="262"/>
      <c r="CT64" s="262"/>
      <c r="CU64" s="262"/>
      <c r="CV64" s="262"/>
      <c r="CW64" s="262"/>
      <c r="CX64" s="262"/>
      <c r="CY64" s="262"/>
      <c r="CZ64" s="262"/>
      <c r="DA64" s="262"/>
      <c r="DB64" s="262"/>
      <c r="DC64" s="262"/>
      <c r="DD64" s="262"/>
      <c r="DE64" s="262"/>
      <c r="DF64" s="262"/>
      <c r="DG64" s="262"/>
      <c r="DH64" s="102">
        <f t="shared" si="33"/>
        <v>0</v>
      </c>
      <c r="DI64" s="100">
        <f t="shared" si="34"/>
        <v>0</v>
      </c>
      <c r="DJ64" s="98">
        <f t="shared" si="35"/>
        <v>0</v>
      </c>
      <c r="DK64" s="100">
        <f t="shared" si="36"/>
        <v>0</v>
      </c>
    </row>
    <row r="65" spans="1:115" ht="42" customHeight="1" x14ac:dyDescent="0.15">
      <c r="A65" s="32">
        <v>55</v>
      </c>
      <c r="B65" s="239"/>
      <c r="C65" s="196"/>
      <c r="D65" s="240"/>
      <c r="E65" s="200"/>
      <c r="F65" s="75"/>
      <c r="G65" s="196"/>
      <c r="H65" s="196"/>
      <c r="I65" s="196"/>
      <c r="J65" s="196"/>
      <c r="K65" s="72"/>
      <c r="L65" s="105"/>
      <c r="M65" s="105"/>
      <c r="N65" s="207"/>
      <c r="O65" s="86"/>
      <c r="P65" s="75"/>
      <c r="Q65" s="76"/>
      <c r="R65" s="72"/>
      <c r="S65" s="34"/>
      <c r="T65" s="69"/>
      <c r="U65" s="70"/>
      <c r="V65" s="69"/>
      <c r="W65" s="70"/>
      <c r="X65" s="71"/>
      <c r="Y65" s="196"/>
      <c r="Z65" s="72"/>
      <c r="AA65" s="196"/>
      <c r="AB65" s="73"/>
      <c r="AC65" s="200"/>
      <c r="AD65" s="196"/>
      <c r="AE65" s="196"/>
      <c r="AF65" s="216"/>
      <c r="AG65" s="74"/>
      <c r="AH65" s="72"/>
      <c r="AI65" s="72"/>
      <c r="AJ65" s="196"/>
      <c r="AK65" s="195"/>
      <c r="AL65" s="33"/>
      <c r="AM65" s="75"/>
      <c r="AN65" s="187" t="str">
        <f>IF($AL65="","",VLOOKUP($AL65,国・地域コード!$B$4:$D$175,3,0))</f>
        <v/>
      </c>
      <c r="AO65" s="72"/>
      <c r="AP65" s="75"/>
      <c r="AQ65" s="75"/>
      <c r="AR65" s="75"/>
      <c r="AS65" s="75"/>
      <c r="AT65" s="33"/>
      <c r="AU65" s="33"/>
      <c r="AV65" s="231"/>
      <c r="AW65" s="354"/>
      <c r="AX65" s="364"/>
      <c r="AY65" s="370"/>
      <c r="AZ65" s="354"/>
      <c r="BA65" s="364"/>
      <c r="BB65" s="370"/>
      <c r="BC65" s="136" t="str">
        <f t="shared" si="0"/>
        <v/>
      </c>
      <c r="BD65" s="136" t="str">
        <f t="shared" si="4"/>
        <v/>
      </c>
      <c r="BE65" s="92" t="str">
        <f t="shared" si="1"/>
        <v/>
      </c>
      <c r="BF65" s="92" t="str">
        <f t="shared" si="5"/>
        <v/>
      </c>
      <c r="BG65" s="92" t="str">
        <f t="shared" si="6"/>
        <v/>
      </c>
      <c r="BH65" s="92" t="str">
        <f t="shared" si="7"/>
        <v/>
      </c>
      <c r="BI65" s="92" t="str">
        <f t="shared" si="8"/>
        <v/>
      </c>
      <c r="BJ65" s="92" t="str">
        <f t="shared" si="9"/>
        <v/>
      </c>
      <c r="BK65" s="92" t="str">
        <f t="shared" si="10"/>
        <v/>
      </c>
      <c r="BL65" s="92" t="str">
        <f t="shared" si="11"/>
        <v/>
      </c>
      <c r="BM65" s="92" t="str">
        <f t="shared" si="12"/>
        <v/>
      </c>
      <c r="BN65" s="92" t="str">
        <f t="shared" si="13"/>
        <v/>
      </c>
      <c r="BO65" s="92" t="str">
        <f t="shared" si="14"/>
        <v/>
      </c>
      <c r="BP65" s="92" t="str">
        <f t="shared" si="15"/>
        <v/>
      </c>
      <c r="BQ65" s="93" t="str">
        <f t="shared" si="16"/>
        <v/>
      </c>
      <c r="BR65" s="93" t="str">
        <f t="shared" si="17"/>
        <v/>
      </c>
      <c r="BS65" s="93" t="str">
        <f t="shared" si="18"/>
        <v/>
      </c>
      <c r="BT65" s="93" t="str">
        <f t="shared" si="19"/>
        <v/>
      </c>
      <c r="BU65" s="93" t="str">
        <f t="shared" si="20"/>
        <v/>
      </c>
      <c r="BV65" s="93" t="str">
        <f t="shared" si="21"/>
        <v/>
      </c>
      <c r="BW65" s="93" t="str">
        <f t="shared" si="22"/>
        <v/>
      </c>
      <c r="BX65" s="93" t="str">
        <f t="shared" si="23"/>
        <v/>
      </c>
      <c r="BY65" s="93" t="str">
        <f t="shared" si="24"/>
        <v/>
      </c>
      <c r="BZ65" s="93" t="str">
        <f t="shared" si="25"/>
        <v/>
      </c>
      <c r="CA65" s="93" t="str">
        <f t="shared" si="26"/>
        <v/>
      </c>
      <c r="CB65" s="93" t="str">
        <f t="shared" si="27"/>
        <v/>
      </c>
      <c r="CC65" s="90">
        <f t="shared" si="2"/>
        <v>0</v>
      </c>
      <c r="CD65" s="90">
        <f t="shared" si="3"/>
        <v>0</v>
      </c>
      <c r="CE65" s="88">
        <f t="shared" si="28"/>
        <v>0</v>
      </c>
      <c r="CF65" s="138" t="str">
        <f t="shared" si="29"/>
        <v/>
      </c>
      <c r="CG65" s="96" t="str">
        <f t="shared" si="30"/>
        <v/>
      </c>
      <c r="CH65" s="96" t="str">
        <f t="shared" si="31"/>
        <v/>
      </c>
      <c r="CI65" s="96" t="str">
        <f t="shared" si="32"/>
        <v/>
      </c>
      <c r="CJ65" s="262"/>
      <c r="CK65" s="262"/>
      <c r="CL65" s="262"/>
      <c r="CM65" s="262"/>
      <c r="CN65" s="262"/>
      <c r="CO65" s="262"/>
      <c r="CP65" s="262"/>
      <c r="CQ65" s="262"/>
      <c r="CR65" s="262"/>
      <c r="CS65" s="262"/>
      <c r="CT65" s="262"/>
      <c r="CU65" s="262"/>
      <c r="CV65" s="262"/>
      <c r="CW65" s="262"/>
      <c r="CX65" s="262"/>
      <c r="CY65" s="262"/>
      <c r="CZ65" s="262"/>
      <c r="DA65" s="262"/>
      <c r="DB65" s="262"/>
      <c r="DC65" s="262"/>
      <c r="DD65" s="262"/>
      <c r="DE65" s="262"/>
      <c r="DF65" s="262"/>
      <c r="DG65" s="262"/>
      <c r="DH65" s="102">
        <f t="shared" si="33"/>
        <v>0</v>
      </c>
      <c r="DI65" s="100">
        <f t="shared" si="34"/>
        <v>0</v>
      </c>
      <c r="DJ65" s="98">
        <f t="shared" si="35"/>
        <v>0</v>
      </c>
      <c r="DK65" s="100">
        <f t="shared" si="36"/>
        <v>0</v>
      </c>
    </row>
    <row r="66" spans="1:115" ht="42" customHeight="1" x14ac:dyDescent="0.15">
      <c r="A66" s="32">
        <v>56</v>
      </c>
      <c r="B66" s="239"/>
      <c r="C66" s="196"/>
      <c r="D66" s="240"/>
      <c r="E66" s="200"/>
      <c r="F66" s="75"/>
      <c r="G66" s="196"/>
      <c r="H66" s="196"/>
      <c r="I66" s="196"/>
      <c r="J66" s="196"/>
      <c r="K66" s="72"/>
      <c r="L66" s="105"/>
      <c r="M66" s="105"/>
      <c r="N66" s="207"/>
      <c r="O66" s="86"/>
      <c r="P66" s="75"/>
      <c r="Q66" s="76"/>
      <c r="R66" s="72"/>
      <c r="S66" s="34"/>
      <c r="T66" s="69"/>
      <c r="U66" s="70"/>
      <c r="V66" s="69"/>
      <c r="W66" s="70"/>
      <c r="X66" s="71"/>
      <c r="Y66" s="196"/>
      <c r="Z66" s="72"/>
      <c r="AA66" s="196"/>
      <c r="AB66" s="73"/>
      <c r="AC66" s="200"/>
      <c r="AD66" s="196"/>
      <c r="AE66" s="196"/>
      <c r="AF66" s="216"/>
      <c r="AG66" s="74"/>
      <c r="AH66" s="72"/>
      <c r="AI66" s="72"/>
      <c r="AJ66" s="196"/>
      <c r="AK66" s="195"/>
      <c r="AL66" s="33"/>
      <c r="AM66" s="75"/>
      <c r="AN66" s="187" t="str">
        <f>IF($AL66="","",VLOOKUP($AL66,国・地域コード!$B$4:$D$175,3,0))</f>
        <v/>
      </c>
      <c r="AO66" s="72"/>
      <c r="AP66" s="75"/>
      <c r="AQ66" s="75"/>
      <c r="AR66" s="75"/>
      <c r="AS66" s="75"/>
      <c r="AT66" s="33"/>
      <c r="AU66" s="33"/>
      <c r="AV66" s="231"/>
      <c r="AW66" s="354"/>
      <c r="AX66" s="364"/>
      <c r="AY66" s="370"/>
      <c r="AZ66" s="354"/>
      <c r="BA66" s="364"/>
      <c r="BB66" s="370"/>
      <c r="BC66" s="136" t="str">
        <f t="shared" si="0"/>
        <v/>
      </c>
      <c r="BD66" s="136" t="str">
        <f t="shared" si="4"/>
        <v/>
      </c>
      <c r="BE66" s="92" t="str">
        <f t="shared" si="1"/>
        <v/>
      </c>
      <c r="BF66" s="92" t="str">
        <f t="shared" si="5"/>
        <v/>
      </c>
      <c r="BG66" s="92" t="str">
        <f t="shared" si="6"/>
        <v/>
      </c>
      <c r="BH66" s="92" t="str">
        <f t="shared" si="7"/>
        <v/>
      </c>
      <c r="BI66" s="92" t="str">
        <f t="shared" si="8"/>
        <v/>
      </c>
      <c r="BJ66" s="92" t="str">
        <f t="shared" si="9"/>
        <v/>
      </c>
      <c r="BK66" s="92" t="str">
        <f t="shared" si="10"/>
        <v/>
      </c>
      <c r="BL66" s="92" t="str">
        <f t="shared" si="11"/>
        <v/>
      </c>
      <c r="BM66" s="92" t="str">
        <f t="shared" si="12"/>
        <v/>
      </c>
      <c r="BN66" s="92" t="str">
        <f t="shared" si="13"/>
        <v/>
      </c>
      <c r="BO66" s="92" t="str">
        <f t="shared" si="14"/>
        <v/>
      </c>
      <c r="BP66" s="92" t="str">
        <f t="shared" si="15"/>
        <v/>
      </c>
      <c r="BQ66" s="93" t="str">
        <f t="shared" si="16"/>
        <v/>
      </c>
      <c r="BR66" s="93" t="str">
        <f t="shared" si="17"/>
        <v/>
      </c>
      <c r="BS66" s="93" t="str">
        <f t="shared" si="18"/>
        <v/>
      </c>
      <c r="BT66" s="93" t="str">
        <f t="shared" si="19"/>
        <v/>
      </c>
      <c r="BU66" s="93" t="str">
        <f t="shared" si="20"/>
        <v/>
      </c>
      <c r="BV66" s="93" t="str">
        <f t="shared" si="21"/>
        <v/>
      </c>
      <c r="BW66" s="93" t="str">
        <f t="shared" si="22"/>
        <v/>
      </c>
      <c r="BX66" s="93" t="str">
        <f t="shared" si="23"/>
        <v/>
      </c>
      <c r="BY66" s="93" t="str">
        <f t="shared" si="24"/>
        <v/>
      </c>
      <c r="BZ66" s="93" t="str">
        <f t="shared" si="25"/>
        <v/>
      </c>
      <c r="CA66" s="93" t="str">
        <f t="shared" si="26"/>
        <v/>
      </c>
      <c r="CB66" s="93" t="str">
        <f t="shared" si="27"/>
        <v/>
      </c>
      <c r="CC66" s="90">
        <f t="shared" si="2"/>
        <v>0</v>
      </c>
      <c r="CD66" s="90">
        <f t="shared" si="3"/>
        <v>0</v>
      </c>
      <c r="CE66" s="88">
        <f t="shared" si="28"/>
        <v>0</v>
      </c>
      <c r="CF66" s="138" t="str">
        <f t="shared" si="29"/>
        <v/>
      </c>
      <c r="CG66" s="96" t="str">
        <f t="shared" si="30"/>
        <v/>
      </c>
      <c r="CH66" s="96" t="str">
        <f t="shared" si="31"/>
        <v/>
      </c>
      <c r="CI66" s="96" t="str">
        <f t="shared" si="32"/>
        <v/>
      </c>
      <c r="CJ66" s="262"/>
      <c r="CK66" s="262"/>
      <c r="CL66" s="262"/>
      <c r="CM66" s="262"/>
      <c r="CN66" s="262"/>
      <c r="CO66" s="262"/>
      <c r="CP66" s="262"/>
      <c r="CQ66" s="262"/>
      <c r="CR66" s="262"/>
      <c r="CS66" s="262"/>
      <c r="CT66" s="262"/>
      <c r="CU66" s="262"/>
      <c r="CV66" s="262"/>
      <c r="CW66" s="262"/>
      <c r="CX66" s="262"/>
      <c r="CY66" s="262"/>
      <c r="CZ66" s="262"/>
      <c r="DA66" s="262"/>
      <c r="DB66" s="262"/>
      <c r="DC66" s="262"/>
      <c r="DD66" s="262"/>
      <c r="DE66" s="262"/>
      <c r="DF66" s="262"/>
      <c r="DG66" s="262"/>
      <c r="DH66" s="102">
        <f t="shared" si="33"/>
        <v>0</v>
      </c>
      <c r="DI66" s="100">
        <f t="shared" si="34"/>
        <v>0</v>
      </c>
      <c r="DJ66" s="98">
        <f t="shared" si="35"/>
        <v>0</v>
      </c>
      <c r="DK66" s="100">
        <f t="shared" si="36"/>
        <v>0</v>
      </c>
    </row>
    <row r="67" spans="1:115" ht="42" customHeight="1" x14ac:dyDescent="0.15">
      <c r="A67" s="32">
        <v>57</v>
      </c>
      <c r="B67" s="239"/>
      <c r="C67" s="196"/>
      <c r="D67" s="240"/>
      <c r="E67" s="200"/>
      <c r="F67" s="75"/>
      <c r="G67" s="196"/>
      <c r="H67" s="196"/>
      <c r="I67" s="196"/>
      <c r="J67" s="196"/>
      <c r="K67" s="72"/>
      <c r="L67" s="105"/>
      <c r="M67" s="105"/>
      <c r="N67" s="207"/>
      <c r="O67" s="86"/>
      <c r="P67" s="75"/>
      <c r="Q67" s="76"/>
      <c r="R67" s="72"/>
      <c r="S67" s="34"/>
      <c r="T67" s="69"/>
      <c r="U67" s="70"/>
      <c r="V67" s="69"/>
      <c r="W67" s="70"/>
      <c r="X67" s="71"/>
      <c r="Y67" s="196"/>
      <c r="Z67" s="72"/>
      <c r="AA67" s="196"/>
      <c r="AB67" s="73"/>
      <c r="AC67" s="200"/>
      <c r="AD67" s="196"/>
      <c r="AE67" s="196"/>
      <c r="AF67" s="216"/>
      <c r="AG67" s="74"/>
      <c r="AH67" s="72"/>
      <c r="AI67" s="72"/>
      <c r="AJ67" s="196"/>
      <c r="AK67" s="195"/>
      <c r="AL67" s="33"/>
      <c r="AM67" s="75"/>
      <c r="AN67" s="187" t="str">
        <f>IF($AL67="","",VLOOKUP($AL67,国・地域コード!$B$4:$D$175,3,0))</f>
        <v/>
      </c>
      <c r="AO67" s="72"/>
      <c r="AP67" s="75"/>
      <c r="AQ67" s="75"/>
      <c r="AR67" s="75"/>
      <c r="AS67" s="75"/>
      <c r="AT67" s="33"/>
      <c r="AU67" s="33"/>
      <c r="AV67" s="231"/>
      <c r="AW67" s="354"/>
      <c r="AX67" s="364"/>
      <c r="AY67" s="370"/>
      <c r="AZ67" s="354"/>
      <c r="BA67" s="364"/>
      <c r="BB67" s="370"/>
      <c r="BC67" s="136" t="str">
        <f t="shared" si="0"/>
        <v/>
      </c>
      <c r="BD67" s="136" t="str">
        <f t="shared" si="4"/>
        <v/>
      </c>
      <c r="BE67" s="92" t="str">
        <f t="shared" si="1"/>
        <v/>
      </c>
      <c r="BF67" s="92" t="str">
        <f t="shared" si="5"/>
        <v/>
      </c>
      <c r="BG67" s="92" t="str">
        <f t="shared" si="6"/>
        <v/>
      </c>
      <c r="BH67" s="92" t="str">
        <f t="shared" si="7"/>
        <v/>
      </c>
      <c r="BI67" s="92" t="str">
        <f t="shared" si="8"/>
        <v/>
      </c>
      <c r="BJ67" s="92" t="str">
        <f t="shared" si="9"/>
        <v/>
      </c>
      <c r="BK67" s="92" t="str">
        <f t="shared" si="10"/>
        <v/>
      </c>
      <c r="BL67" s="92" t="str">
        <f t="shared" si="11"/>
        <v/>
      </c>
      <c r="BM67" s="92" t="str">
        <f t="shared" si="12"/>
        <v/>
      </c>
      <c r="BN67" s="92" t="str">
        <f t="shared" si="13"/>
        <v/>
      </c>
      <c r="BO67" s="92" t="str">
        <f t="shared" si="14"/>
        <v/>
      </c>
      <c r="BP67" s="92" t="str">
        <f t="shared" si="15"/>
        <v/>
      </c>
      <c r="BQ67" s="93" t="str">
        <f t="shared" si="16"/>
        <v/>
      </c>
      <c r="BR67" s="93" t="str">
        <f t="shared" si="17"/>
        <v/>
      </c>
      <c r="BS67" s="93" t="str">
        <f t="shared" si="18"/>
        <v/>
      </c>
      <c r="BT67" s="93" t="str">
        <f t="shared" si="19"/>
        <v/>
      </c>
      <c r="BU67" s="93" t="str">
        <f t="shared" si="20"/>
        <v/>
      </c>
      <c r="BV67" s="93" t="str">
        <f t="shared" si="21"/>
        <v/>
      </c>
      <c r="BW67" s="93" t="str">
        <f t="shared" si="22"/>
        <v/>
      </c>
      <c r="BX67" s="93" t="str">
        <f t="shared" si="23"/>
        <v/>
      </c>
      <c r="BY67" s="93" t="str">
        <f t="shared" si="24"/>
        <v/>
      </c>
      <c r="BZ67" s="93" t="str">
        <f t="shared" si="25"/>
        <v/>
      </c>
      <c r="CA67" s="93" t="str">
        <f t="shared" si="26"/>
        <v/>
      </c>
      <c r="CB67" s="93" t="str">
        <f t="shared" si="27"/>
        <v/>
      </c>
      <c r="CC67" s="90">
        <f t="shared" si="2"/>
        <v>0</v>
      </c>
      <c r="CD67" s="90">
        <f t="shared" si="3"/>
        <v>0</v>
      </c>
      <c r="CE67" s="88">
        <f t="shared" si="28"/>
        <v>0</v>
      </c>
      <c r="CF67" s="138" t="str">
        <f t="shared" si="29"/>
        <v/>
      </c>
      <c r="CG67" s="96" t="str">
        <f t="shared" si="30"/>
        <v/>
      </c>
      <c r="CH67" s="96" t="str">
        <f t="shared" si="31"/>
        <v/>
      </c>
      <c r="CI67" s="96" t="str">
        <f t="shared" si="32"/>
        <v/>
      </c>
      <c r="CJ67" s="262"/>
      <c r="CK67" s="262"/>
      <c r="CL67" s="262"/>
      <c r="CM67" s="262"/>
      <c r="CN67" s="262"/>
      <c r="CO67" s="262"/>
      <c r="CP67" s="262"/>
      <c r="CQ67" s="262"/>
      <c r="CR67" s="262"/>
      <c r="CS67" s="262"/>
      <c r="CT67" s="262"/>
      <c r="CU67" s="262"/>
      <c r="CV67" s="262"/>
      <c r="CW67" s="262"/>
      <c r="CX67" s="262"/>
      <c r="CY67" s="262"/>
      <c r="CZ67" s="262"/>
      <c r="DA67" s="262"/>
      <c r="DB67" s="262"/>
      <c r="DC67" s="262"/>
      <c r="DD67" s="262"/>
      <c r="DE67" s="262"/>
      <c r="DF67" s="262"/>
      <c r="DG67" s="262"/>
      <c r="DH67" s="102">
        <f t="shared" si="33"/>
        <v>0</v>
      </c>
      <c r="DI67" s="100">
        <f t="shared" si="34"/>
        <v>0</v>
      </c>
      <c r="DJ67" s="98">
        <f t="shared" si="35"/>
        <v>0</v>
      </c>
      <c r="DK67" s="100">
        <f t="shared" si="36"/>
        <v>0</v>
      </c>
    </row>
    <row r="68" spans="1:115" ht="42" customHeight="1" x14ac:dyDescent="0.15">
      <c r="A68" s="32">
        <v>58</v>
      </c>
      <c r="B68" s="239"/>
      <c r="C68" s="196"/>
      <c r="D68" s="240"/>
      <c r="E68" s="200"/>
      <c r="F68" s="75"/>
      <c r="G68" s="196"/>
      <c r="H68" s="196"/>
      <c r="I68" s="196"/>
      <c r="J68" s="196"/>
      <c r="K68" s="72"/>
      <c r="L68" s="105"/>
      <c r="M68" s="105"/>
      <c r="N68" s="207"/>
      <c r="O68" s="86"/>
      <c r="P68" s="75"/>
      <c r="Q68" s="76"/>
      <c r="R68" s="72"/>
      <c r="S68" s="34"/>
      <c r="T68" s="69"/>
      <c r="U68" s="70"/>
      <c r="V68" s="69"/>
      <c r="W68" s="70"/>
      <c r="X68" s="71"/>
      <c r="Y68" s="196"/>
      <c r="Z68" s="72"/>
      <c r="AA68" s="196"/>
      <c r="AB68" s="73"/>
      <c r="AC68" s="200"/>
      <c r="AD68" s="196"/>
      <c r="AE68" s="196"/>
      <c r="AF68" s="216"/>
      <c r="AG68" s="74"/>
      <c r="AH68" s="72"/>
      <c r="AI68" s="72"/>
      <c r="AJ68" s="196"/>
      <c r="AK68" s="195"/>
      <c r="AL68" s="33"/>
      <c r="AM68" s="75"/>
      <c r="AN68" s="187" t="str">
        <f>IF($AL68="","",VLOOKUP($AL68,国・地域コード!$B$4:$D$175,3,0))</f>
        <v/>
      </c>
      <c r="AO68" s="72"/>
      <c r="AP68" s="75"/>
      <c r="AQ68" s="75"/>
      <c r="AR68" s="75"/>
      <c r="AS68" s="75"/>
      <c r="AT68" s="33"/>
      <c r="AU68" s="33"/>
      <c r="AV68" s="231"/>
      <c r="AW68" s="354"/>
      <c r="AX68" s="364"/>
      <c r="AY68" s="370"/>
      <c r="AZ68" s="354"/>
      <c r="BA68" s="364"/>
      <c r="BB68" s="370"/>
      <c r="BC68" s="136" t="str">
        <f t="shared" si="0"/>
        <v/>
      </c>
      <c r="BD68" s="136" t="str">
        <f t="shared" si="4"/>
        <v/>
      </c>
      <c r="BE68" s="92" t="str">
        <f t="shared" si="1"/>
        <v/>
      </c>
      <c r="BF68" s="92" t="str">
        <f t="shared" si="5"/>
        <v/>
      </c>
      <c r="BG68" s="92" t="str">
        <f t="shared" si="6"/>
        <v/>
      </c>
      <c r="BH68" s="92" t="str">
        <f t="shared" si="7"/>
        <v/>
      </c>
      <c r="BI68" s="92" t="str">
        <f t="shared" si="8"/>
        <v/>
      </c>
      <c r="BJ68" s="92" t="str">
        <f t="shared" si="9"/>
        <v/>
      </c>
      <c r="BK68" s="92" t="str">
        <f t="shared" si="10"/>
        <v/>
      </c>
      <c r="BL68" s="92" t="str">
        <f t="shared" si="11"/>
        <v/>
      </c>
      <c r="BM68" s="92" t="str">
        <f t="shared" si="12"/>
        <v/>
      </c>
      <c r="BN68" s="92" t="str">
        <f t="shared" si="13"/>
        <v/>
      </c>
      <c r="BO68" s="92" t="str">
        <f t="shared" si="14"/>
        <v/>
      </c>
      <c r="BP68" s="92" t="str">
        <f t="shared" si="15"/>
        <v/>
      </c>
      <c r="BQ68" s="93" t="str">
        <f t="shared" si="16"/>
        <v/>
      </c>
      <c r="BR68" s="93" t="str">
        <f t="shared" si="17"/>
        <v/>
      </c>
      <c r="BS68" s="93" t="str">
        <f t="shared" si="18"/>
        <v/>
      </c>
      <c r="BT68" s="93" t="str">
        <f t="shared" si="19"/>
        <v/>
      </c>
      <c r="BU68" s="93" t="str">
        <f t="shared" si="20"/>
        <v/>
      </c>
      <c r="BV68" s="93" t="str">
        <f t="shared" si="21"/>
        <v/>
      </c>
      <c r="BW68" s="93" t="str">
        <f t="shared" si="22"/>
        <v/>
      </c>
      <c r="BX68" s="93" t="str">
        <f t="shared" si="23"/>
        <v/>
      </c>
      <c r="BY68" s="93" t="str">
        <f t="shared" si="24"/>
        <v/>
      </c>
      <c r="BZ68" s="93" t="str">
        <f t="shared" si="25"/>
        <v/>
      </c>
      <c r="CA68" s="93" t="str">
        <f t="shared" si="26"/>
        <v/>
      </c>
      <c r="CB68" s="93" t="str">
        <f t="shared" si="27"/>
        <v/>
      </c>
      <c r="CC68" s="90">
        <f t="shared" si="2"/>
        <v>0</v>
      </c>
      <c r="CD68" s="90">
        <f t="shared" si="3"/>
        <v>0</v>
      </c>
      <c r="CE68" s="88">
        <f t="shared" si="28"/>
        <v>0</v>
      </c>
      <c r="CF68" s="138" t="str">
        <f t="shared" si="29"/>
        <v/>
      </c>
      <c r="CG68" s="96" t="str">
        <f t="shared" si="30"/>
        <v/>
      </c>
      <c r="CH68" s="96" t="str">
        <f t="shared" si="31"/>
        <v/>
      </c>
      <c r="CI68" s="96" t="str">
        <f t="shared" si="32"/>
        <v/>
      </c>
      <c r="CJ68" s="262"/>
      <c r="CK68" s="262"/>
      <c r="CL68" s="262"/>
      <c r="CM68" s="262"/>
      <c r="CN68" s="262"/>
      <c r="CO68" s="262"/>
      <c r="CP68" s="262"/>
      <c r="CQ68" s="262"/>
      <c r="CR68" s="262"/>
      <c r="CS68" s="262"/>
      <c r="CT68" s="262"/>
      <c r="CU68" s="262"/>
      <c r="CV68" s="262"/>
      <c r="CW68" s="262"/>
      <c r="CX68" s="262"/>
      <c r="CY68" s="262"/>
      <c r="CZ68" s="262"/>
      <c r="DA68" s="262"/>
      <c r="DB68" s="262"/>
      <c r="DC68" s="262"/>
      <c r="DD68" s="262"/>
      <c r="DE68" s="262"/>
      <c r="DF68" s="262"/>
      <c r="DG68" s="262"/>
      <c r="DH68" s="102">
        <f t="shared" si="33"/>
        <v>0</v>
      </c>
      <c r="DI68" s="100">
        <f t="shared" si="34"/>
        <v>0</v>
      </c>
      <c r="DJ68" s="98">
        <f t="shared" si="35"/>
        <v>0</v>
      </c>
      <c r="DK68" s="100">
        <f t="shared" si="36"/>
        <v>0</v>
      </c>
    </row>
    <row r="69" spans="1:115" ht="42" customHeight="1" x14ac:dyDescent="0.15">
      <c r="A69" s="32">
        <v>59</v>
      </c>
      <c r="B69" s="239"/>
      <c r="C69" s="196"/>
      <c r="D69" s="240"/>
      <c r="E69" s="200"/>
      <c r="F69" s="75"/>
      <c r="G69" s="196"/>
      <c r="H69" s="196"/>
      <c r="I69" s="196"/>
      <c r="J69" s="196"/>
      <c r="K69" s="72"/>
      <c r="L69" s="105"/>
      <c r="M69" s="105"/>
      <c r="N69" s="207"/>
      <c r="O69" s="86"/>
      <c r="P69" s="75"/>
      <c r="Q69" s="76"/>
      <c r="R69" s="72"/>
      <c r="S69" s="34"/>
      <c r="T69" s="69"/>
      <c r="U69" s="70"/>
      <c r="V69" s="69"/>
      <c r="W69" s="70"/>
      <c r="X69" s="71"/>
      <c r="Y69" s="196"/>
      <c r="Z69" s="72"/>
      <c r="AA69" s="196"/>
      <c r="AB69" s="73"/>
      <c r="AC69" s="200"/>
      <c r="AD69" s="196"/>
      <c r="AE69" s="196"/>
      <c r="AF69" s="216"/>
      <c r="AG69" s="74"/>
      <c r="AH69" s="72"/>
      <c r="AI69" s="72"/>
      <c r="AJ69" s="196"/>
      <c r="AK69" s="195"/>
      <c r="AL69" s="33"/>
      <c r="AM69" s="75"/>
      <c r="AN69" s="187" t="str">
        <f>IF($AL69="","",VLOOKUP($AL69,国・地域コード!$B$4:$D$175,3,0))</f>
        <v/>
      </c>
      <c r="AO69" s="72"/>
      <c r="AP69" s="75"/>
      <c r="AQ69" s="75"/>
      <c r="AR69" s="75"/>
      <c r="AS69" s="75"/>
      <c r="AT69" s="33"/>
      <c r="AU69" s="33"/>
      <c r="AV69" s="231"/>
      <c r="AW69" s="354"/>
      <c r="AX69" s="364"/>
      <c r="AY69" s="370"/>
      <c r="AZ69" s="354"/>
      <c r="BA69" s="364"/>
      <c r="BB69" s="370"/>
      <c r="BC69" s="136" t="str">
        <f t="shared" si="0"/>
        <v/>
      </c>
      <c r="BD69" s="136" t="str">
        <f t="shared" si="4"/>
        <v/>
      </c>
      <c r="BE69" s="92" t="str">
        <f t="shared" si="1"/>
        <v/>
      </c>
      <c r="BF69" s="92" t="str">
        <f t="shared" si="5"/>
        <v/>
      </c>
      <c r="BG69" s="92" t="str">
        <f t="shared" si="6"/>
        <v/>
      </c>
      <c r="BH69" s="92" t="str">
        <f t="shared" si="7"/>
        <v/>
      </c>
      <c r="BI69" s="92" t="str">
        <f t="shared" si="8"/>
        <v/>
      </c>
      <c r="BJ69" s="92" t="str">
        <f t="shared" si="9"/>
        <v/>
      </c>
      <c r="BK69" s="92" t="str">
        <f t="shared" si="10"/>
        <v/>
      </c>
      <c r="BL69" s="92" t="str">
        <f t="shared" si="11"/>
        <v/>
      </c>
      <c r="BM69" s="92" t="str">
        <f t="shared" si="12"/>
        <v/>
      </c>
      <c r="BN69" s="92" t="str">
        <f t="shared" si="13"/>
        <v/>
      </c>
      <c r="BO69" s="92" t="str">
        <f t="shared" si="14"/>
        <v/>
      </c>
      <c r="BP69" s="92" t="str">
        <f t="shared" si="15"/>
        <v/>
      </c>
      <c r="BQ69" s="93" t="str">
        <f t="shared" si="16"/>
        <v/>
      </c>
      <c r="BR69" s="93" t="str">
        <f t="shared" si="17"/>
        <v/>
      </c>
      <c r="BS69" s="93" t="str">
        <f t="shared" si="18"/>
        <v/>
      </c>
      <c r="BT69" s="93" t="str">
        <f t="shared" si="19"/>
        <v/>
      </c>
      <c r="BU69" s="93" t="str">
        <f t="shared" si="20"/>
        <v/>
      </c>
      <c r="BV69" s="93" t="str">
        <f t="shared" si="21"/>
        <v/>
      </c>
      <c r="BW69" s="93" t="str">
        <f t="shared" si="22"/>
        <v/>
      </c>
      <c r="BX69" s="93" t="str">
        <f t="shared" si="23"/>
        <v/>
      </c>
      <c r="BY69" s="93" t="str">
        <f t="shared" si="24"/>
        <v/>
      </c>
      <c r="BZ69" s="93" t="str">
        <f t="shared" si="25"/>
        <v/>
      </c>
      <c r="CA69" s="93" t="str">
        <f t="shared" si="26"/>
        <v/>
      </c>
      <c r="CB69" s="93" t="str">
        <f t="shared" si="27"/>
        <v/>
      </c>
      <c r="CC69" s="90">
        <f t="shared" si="2"/>
        <v>0</v>
      </c>
      <c r="CD69" s="90">
        <f t="shared" si="3"/>
        <v>0</v>
      </c>
      <c r="CE69" s="88">
        <f t="shared" si="28"/>
        <v>0</v>
      </c>
      <c r="CF69" s="138" t="str">
        <f t="shared" si="29"/>
        <v/>
      </c>
      <c r="CG69" s="96" t="str">
        <f t="shared" si="30"/>
        <v/>
      </c>
      <c r="CH69" s="96" t="str">
        <f t="shared" si="31"/>
        <v/>
      </c>
      <c r="CI69" s="96" t="str">
        <f t="shared" si="32"/>
        <v/>
      </c>
      <c r="CJ69" s="262"/>
      <c r="CK69" s="262"/>
      <c r="CL69" s="262"/>
      <c r="CM69" s="262"/>
      <c r="CN69" s="262"/>
      <c r="CO69" s="262"/>
      <c r="CP69" s="262"/>
      <c r="CQ69" s="262"/>
      <c r="CR69" s="262"/>
      <c r="CS69" s="262"/>
      <c r="CT69" s="262"/>
      <c r="CU69" s="262"/>
      <c r="CV69" s="262"/>
      <c r="CW69" s="262"/>
      <c r="CX69" s="262"/>
      <c r="CY69" s="262"/>
      <c r="CZ69" s="262"/>
      <c r="DA69" s="262"/>
      <c r="DB69" s="262"/>
      <c r="DC69" s="262"/>
      <c r="DD69" s="262"/>
      <c r="DE69" s="262"/>
      <c r="DF69" s="262"/>
      <c r="DG69" s="262"/>
      <c r="DH69" s="102">
        <f t="shared" si="33"/>
        <v>0</v>
      </c>
      <c r="DI69" s="100">
        <f t="shared" si="34"/>
        <v>0</v>
      </c>
      <c r="DJ69" s="98">
        <f t="shared" si="35"/>
        <v>0</v>
      </c>
      <c r="DK69" s="100">
        <f t="shared" si="36"/>
        <v>0</v>
      </c>
    </row>
    <row r="70" spans="1:115" ht="42" customHeight="1" x14ac:dyDescent="0.15">
      <c r="A70" s="32">
        <v>60</v>
      </c>
      <c r="B70" s="239"/>
      <c r="C70" s="196"/>
      <c r="D70" s="240"/>
      <c r="E70" s="200"/>
      <c r="F70" s="75"/>
      <c r="G70" s="196"/>
      <c r="H70" s="196"/>
      <c r="I70" s="196"/>
      <c r="J70" s="196"/>
      <c r="K70" s="72"/>
      <c r="L70" s="105"/>
      <c r="M70" s="105"/>
      <c r="N70" s="207"/>
      <c r="O70" s="86"/>
      <c r="P70" s="75"/>
      <c r="Q70" s="76"/>
      <c r="R70" s="72"/>
      <c r="S70" s="34"/>
      <c r="T70" s="69"/>
      <c r="U70" s="70"/>
      <c r="V70" s="69"/>
      <c r="W70" s="70"/>
      <c r="X70" s="71"/>
      <c r="Y70" s="196"/>
      <c r="Z70" s="72"/>
      <c r="AA70" s="196"/>
      <c r="AB70" s="73"/>
      <c r="AC70" s="200"/>
      <c r="AD70" s="196"/>
      <c r="AE70" s="196"/>
      <c r="AF70" s="216"/>
      <c r="AG70" s="74"/>
      <c r="AH70" s="72"/>
      <c r="AI70" s="72"/>
      <c r="AJ70" s="196"/>
      <c r="AK70" s="195"/>
      <c r="AL70" s="33"/>
      <c r="AM70" s="75"/>
      <c r="AN70" s="187" t="str">
        <f>IF($AL70="","",VLOOKUP($AL70,国・地域コード!$B$4:$D$175,3,0))</f>
        <v/>
      </c>
      <c r="AO70" s="72"/>
      <c r="AP70" s="75"/>
      <c r="AQ70" s="75"/>
      <c r="AR70" s="75"/>
      <c r="AS70" s="75"/>
      <c r="AT70" s="33"/>
      <c r="AU70" s="33"/>
      <c r="AV70" s="231"/>
      <c r="AW70" s="354"/>
      <c r="AX70" s="364"/>
      <c r="AY70" s="370"/>
      <c r="AZ70" s="354"/>
      <c r="BA70" s="364"/>
      <c r="BB70" s="370"/>
      <c r="BC70" s="136" t="str">
        <f t="shared" si="0"/>
        <v/>
      </c>
      <c r="BD70" s="136" t="str">
        <f t="shared" si="4"/>
        <v/>
      </c>
      <c r="BE70" s="92" t="str">
        <f t="shared" si="1"/>
        <v/>
      </c>
      <c r="BF70" s="92" t="str">
        <f t="shared" si="5"/>
        <v/>
      </c>
      <c r="BG70" s="92" t="str">
        <f t="shared" si="6"/>
        <v/>
      </c>
      <c r="BH70" s="92" t="str">
        <f t="shared" si="7"/>
        <v/>
      </c>
      <c r="BI70" s="92" t="str">
        <f t="shared" si="8"/>
        <v/>
      </c>
      <c r="BJ70" s="92" t="str">
        <f t="shared" si="9"/>
        <v/>
      </c>
      <c r="BK70" s="92" t="str">
        <f t="shared" si="10"/>
        <v/>
      </c>
      <c r="BL70" s="92" t="str">
        <f t="shared" si="11"/>
        <v/>
      </c>
      <c r="BM70" s="92" t="str">
        <f t="shared" si="12"/>
        <v/>
      </c>
      <c r="BN70" s="92" t="str">
        <f t="shared" si="13"/>
        <v/>
      </c>
      <c r="BO70" s="92" t="str">
        <f t="shared" si="14"/>
        <v/>
      </c>
      <c r="BP70" s="92" t="str">
        <f t="shared" si="15"/>
        <v/>
      </c>
      <c r="BQ70" s="93" t="str">
        <f t="shared" si="16"/>
        <v/>
      </c>
      <c r="BR70" s="93" t="str">
        <f t="shared" si="17"/>
        <v/>
      </c>
      <c r="BS70" s="93" t="str">
        <f t="shared" si="18"/>
        <v/>
      </c>
      <c r="BT70" s="93" t="str">
        <f t="shared" si="19"/>
        <v/>
      </c>
      <c r="BU70" s="93" t="str">
        <f t="shared" si="20"/>
        <v/>
      </c>
      <c r="BV70" s="93" t="str">
        <f t="shared" si="21"/>
        <v/>
      </c>
      <c r="BW70" s="93" t="str">
        <f t="shared" si="22"/>
        <v/>
      </c>
      <c r="BX70" s="93" t="str">
        <f t="shared" si="23"/>
        <v/>
      </c>
      <c r="BY70" s="93" t="str">
        <f t="shared" si="24"/>
        <v/>
      </c>
      <c r="BZ70" s="93" t="str">
        <f t="shared" si="25"/>
        <v/>
      </c>
      <c r="CA70" s="93" t="str">
        <f t="shared" si="26"/>
        <v/>
      </c>
      <c r="CB70" s="93" t="str">
        <f t="shared" si="27"/>
        <v/>
      </c>
      <c r="CC70" s="90">
        <f t="shared" si="2"/>
        <v>0</v>
      </c>
      <c r="CD70" s="90">
        <f t="shared" si="3"/>
        <v>0</v>
      </c>
      <c r="CE70" s="88">
        <f t="shared" si="28"/>
        <v>0</v>
      </c>
      <c r="CF70" s="138" t="str">
        <f t="shared" si="29"/>
        <v/>
      </c>
      <c r="CG70" s="96" t="str">
        <f t="shared" si="30"/>
        <v/>
      </c>
      <c r="CH70" s="96" t="str">
        <f t="shared" si="31"/>
        <v/>
      </c>
      <c r="CI70" s="96" t="str">
        <f t="shared" si="32"/>
        <v/>
      </c>
      <c r="CJ70" s="262"/>
      <c r="CK70" s="262"/>
      <c r="CL70" s="262"/>
      <c r="CM70" s="262"/>
      <c r="CN70" s="262"/>
      <c r="CO70" s="262"/>
      <c r="CP70" s="262"/>
      <c r="CQ70" s="262"/>
      <c r="CR70" s="262"/>
      <c r="CS70" s="262"/>
      <c r="CT70" s="262"/>
      <c r="CU70" s="262"/>
      <c r="CV70" s="262"/>
      <c r="CW70" s="262"/>
      <c r="CX70" s="262"/>
      <c r="CY70" s="262"/>
      <c r="CZ70" s="262"/>
      <c r="DA70" s="262"/>
      <c r="DB70" s="262"/>
      <c r="DC70" s="262"/>
      <c r="DD70" s="262"/>
      <c r="DE70" s="262"/>
      <c r="DF70" s="262"/>
      <c r="DG70" s="262"/>
      <c r="DH70" s="102">
        <f t="shared" si="33"/>
        <v>0</v>
      </c>
      <c r="DI70" s="100">
        <f t="shared" si="34"/>
        <v>0</v>
      </c>
      <c r="DJ70" s="98">
        <f t="shared" si="35"/>
        <v>0</v>
      </c>
      <c r="DK70" s="100">
        <f t="shared" si="36"/>
        <v>0</v>
      </c>
    </row>
    <row r="71" spans="1:115" ht="42" customHeight="1" x14ac:dyDescent="0.15">
      <c r="A71" s="32">
        <v>61</v>
      </c>
      <c r="B71" s="239"/>
      <c r="C71" s="196"/>
      <c r="D71" s="240"/>
      <c r="E71" s="200"/>
      <c r="F71" s="75"/>
      <c r="G71" s="196"/>
      <c r="H71" s="196"/>
      <c r="I71" s="196"/>
      <c r="J71" s="196"/>
      <c r="K71" s="72"/>
      <c r="L71" s="105"/>
      <c r="M71" s="105"/>
      <c r="N71" s="207"/>
      <c r="O71" s="86"/>
      <c r="P71" s="75"/>
      <c r="Q71" s="76"/>
      <c r="R71" s="72"/>
      <c r="S71" s="34"/>
      <c r="T71" s="69"/>
      <c r="U71" s="70"/>
      <c r="V71" s="69"/>
      <c r="W71" s="70"/>
      <c r="X71" s="71"/>
      <c r="Y71" s="196"/>
      <c r="Z71" s="72"/>
      <c r="AA71" s="196"/>
      <c r="AB71" s="73"/>
      <c r="AC71" s="200"/>
      <c r="AD71" s="196"/>
      <c r="AE71" s="196"/>
      <c r="AF71" s="216"/>
      <c r="AG71" s="74"/>
      <c r="AH71" s="72"/>
      <c r="AI71" s="72"/>
      <c r="AJ71" s="196"/>
      <c r="AK71" s="195"/>
      <c r="AL71" s="33"/>
      <c r="AM71" s="75"/>
      <c r="AN71" s="187" t="str">
        <f>IF($AL71="","",VLOOKUP($AL71,国・地域コード!$B$4:$D$175,3,0))</f>
        <v/>
      </c>
      <c r="AO71" s="72"/>
      <c r="AP71" s="75"/>
      <c r="AQ71" s="75"/>
      <c r="AR71" s="75"/>
      <c r="AS71" s="75"/>
      <c r="AT71" s="33"/>
      <c r="AU71" s="33"/>
      <c r="AV71" s="231"/>
      <c r="AW71" s="354"/>
      <c r="AX71" s="364"/>
      <c r="AY71" s="370"/>
      <c r="AZ71" s="354"/>
      <c r="BA71" s="364"/>
      <c r="BB71" s="370"/>
      <c r="BC71" s="136" t="str">
        <f t="shared" si="0"/>
        <v/>
      </c>
      <c r="BD71" s="136" t="str">
        <f t="shared" si="4"/>
        <v/>
      </c>
      <c r="BE71" s="92" t="str">
        <f t="shared" si="1"/>
        <v/>
      </c>
      <c r="BF71" s="92" t="str">
        <f t="shared" si="5"/>
        <v/>
      </c>
      <c r="BG71" s="92" t="str">
        <f t="shared" si="6"/>
        <v/>
      </c>
      <c r="BH71" s="92" t="str">
        <f t="shared" si="7"/>
        <v/>
      </c>
      <c r="BI71" s="92" t="str">
        <f t="shared" si="8"/>
        <v/>
      </c>
      <c r="BJ71" s="92" t="str">
        <f t="shared" si="9"/>
        <v/>
      </c>
      <c r="BK71" s="92" t="str">
        <f t="shared" si="10"/>
        <v/>
      </c>
      <c r="BL71" s="92" t="str">
        <f t="shared" si="11"/>
        <v/>
      </c>
      <c r="BM71" s="92" t="str">
        <f t="shared" si="12"/>
        <v/>
      </c>
      <c r="BN71" s="92" t="str">
        <f t="shared" si="13"/>
        <v/>
      </c>
      <c r="BO71" s="92" t="str">
        <f t="shared" si="14"/>
        <v/>
      </c>
      <c r="BP71" s="92" t="str">
        <f t="shared" si="15"/>
        <v/>
      </c>
      <c r="BQ71" s="93" t="str">
        <f t="shared" si="16"/>
        <v/>
      </c>
      <c r="BR71" s="93" t="str">
        <f t="shared" si="17"/>
        <v/>
      </c>
      <c r="BS71" s="93" t="str">
        <f t="shared" si="18"/>
        <v/>
      </c>
      <c r="BT71" s="93" t="str">
        <f t="shared" si="19"/>
        <v/>
      </c>
      <c r="BU71" s="93" t="str">
        <f t="shared" si="20"/>
        <v/>
      </c>
      <c r="BV71" s="93" t="str">
        <f t="shared" si="21"/>
        <v/>
      </c>
      <c r="BW71" s="93" t="str">
        <f t="shared" si="22"/>
        <v/>
      </c>
      <c r="BX71" s="93" t="str">
        <f t="shared" si="23"/>
        <v/>
      </c>
      <c r="BY71" s="93" t="str">
        <f t="shared" si="24"/>
        <v/>
      </c>
      <c r="BZ71" s="93" t="str">
        <f t="shared" si="25"/>
        <v/>
      </c>
      <c r="CA71" s="93" t="str">
        <f t="shared" si="26"/>
        <v/>
      </c>
      <c r="CB71" s="93" t="str">
        <f t="shared" si="27"/>
        <v/>
      </c>
      <c r="CC71" s="90">
        <f t="shared" si="2"/>
        <v>0</v>
      </c>
      <c r="CD71" s="90">
        <f t="shared" si="3"/>
        <v>0</v>
      </c>
      <c r="CE71" s="88">
        <f t="shared" si="28"/>
        <v>0</v>
      </c>
      <c r="CF71" s="138" t="str">
        <f t="shared" si="29"/>
        <v/>
      </c>
      <c r="CG71" s="96" t="str">
        <f t="shared" si="30"/>
        <v/>
      </c>
      <c r="CH71" s="96" t="str">
        <f t="shared" si="31"/>
        <v/>
      </c>
      <c r="CI71" s="96" t="str">
        <f t="shared" si="32"/>
        <v/>
      </c>
      <c r="CJ71" s="262"/>
      <c r="CK71" s="262"/>
      <c r="CL71" s="262"/>
      <c r="CM71" s="262"/>
      <c r="CN71" s="262"/>
      <c r="CO71" s="262"/>
      <c r="CP71" s="262"/>
      <c r="CQ71" s="262"/>
      <c r="CR71" s="262"/>
      <c r="CS71" s="262"/>
      <c r="CT71" s="262"/>
      <c r="CU71" s="262"/>
      <c r="CV71" s="262"/>
      <c r="CW71" s="262"/>
      <c r="CX71" s="262"/>
      <c r="CY71" s="262"/>
      <c r="CZ71" s="262"/>
      <c r="DA71" s="262"/>
      <c r="DB71" s="262"/>
      <c r="DC71" s="262"/>
      <c r="DD71" s="262"/>
      <c r="DE71" s="262"/>
      <c r="DF71" s="262"/>
      <c r="DG71" s="262"/>
      <c r="DH71" s="102">
        <f t="shared" si="33"/>
        <v>0</v>
      </c>
      <c r="DI71" s="100">
        <f t="shared" si="34"/>
        <v>0</v>
      </c>
      <c r="DJ71" s="98">
        <f t="shared" si="35"/>
        <v>0</v>
      </c>
      <c r="DK71" s="100">
        <f t="shared" si="36"/>
        <v>0</v>
      </c>
    </row>
    <row r="72" spans="1:115" ht="42" customHeight="1" x14ac:dyDescent="0.15">
      <c r="A72" s="32">
        <v>62</v>
      </c>
      <c r="B72" s="239"/>
      <c r="C72" s="196"/>
      <c r="D72" s="240"/>
      <c r="E72" s="200"/>
      <c r="F72" s="75"/>
      <c r="G72" s="196"/>
      <c r="H72" s="196"/>
      <c r="I72" s="196"/>
      <c r="J72" s="196"/>
      <c r="K72" s="72"/>
      <c r="L72" s="105"/>
      <c r="M72" s="105"/>
      <c r="N72" s="207"/>
      <c r="O72" s="86"/>
      <c r="P72" s="75"/>
      <c r="Q72" s="76"/>
      <c r="R72" s="72"/>
      <c r="S72" s="34"/>
      <c r="T72" s="69"/>
      <c r="U72" s="70"/>
      <c r="V72" s="69"/>
      <c r="W72" s="70"/>
      <c r="X72" s="71"/>
      <c r="Y72" s="196"/>
      <c r="Z72" s="72"/>
      <c r="AA72" s="196"/>
      <c r="AB72" s="73"/>
      <c r="AC72" s="200"/>
      <c r="AD72" s="196"/>
      <c r="AE72" s="196"/>
      <c r="AF72" s="216"/>
      <c r="AG72" s="74"/>
      <c r="AH72" s="72"/>
      <c r="AI72" s="72"/>
      <c r="AJ72" s="196"/>
      <c r="AK72" s="195"/>
      <c r="AL72" s="33"/>
      <c r="AM72" s="75"/>
      <c r="AN72" s="187" t="str">
        <f>IF($AL72="","",VLOOKUP($AL72,国・地域コード!$B$4:$D$175,3,0))</f>
        <v/>
      </c>
      <c r="AO72" s="72"/>
      <c r="AP72" s="75"/>
      <c r="AQ72" s="75"/>
      <c r="AR72" s="75"/>
      <c r="AS72" s="75"/>
      <c r="AT72" s="33"/>
      <c r="AU72" s="33"/>
      <c r="AV72" s="231"/>
      <c r="AW72" s="354"/>
      <c r="AX72" s="364"/>
      <c r="AY72" s="370"/>
      <c r="AZ72" s="354"/>
      <c r="BA72" s="364"/>
      <c r="BB72" s="370"/>
      <c r="BC72" s="136" t="str">
        <f t="shared" si="0"/>
        <v/>
      </c>
      <c r="BD72" s="136" t="str">
        <f t="shared" si="4"/>
        <v/>
      </c>
      <c r="BE72" s="92" t="str">
        <f t="shared" si="1"/>
        <v/>
      </c>
      <c r="BF72" s="92" t="str">
        <f t="shared" si="5"/>
        <v/>
      </c>
      <c r="BG72" s="92" t="str">
        <f t="shared" si="6"/>
        <v/>
      </c>
      <c r="BH72" s="92" t="str">
        <f t="shared" si="7"/>
        <v/>
      </c>
      <c r="BI72" s="92" t="str">
        <f t="shared" si="8"/>
        <v/>
      </c>
      <c r="BJ72" s="92" t="str">
        <f t="shared" si="9"/>
        <v/>
      </c>
      <c r="BK72" s="92" t="str">
        <f t="shared" si="10"/>
        <v/>
      </c>
      <c r="BL72" s="92" t="str">
        <f t="shared" si="11"/>
        <v/>
      </c>
      <c r="BM72" s="92" t="str">
        <f t="shared" si="12"/>
        <v/>
      </c>
      <c r="BN72" s="92" t="str">
        <f t="shared" si="13"/>
        <v/>
      </c>
      <c r="BO72" s="92" t="str">
        <f t="shared" si="14"/>
        <v/>
      </c>
      <c r="BP72" s="92" t="str">
        <f t="shared" si="15"/>
        <v/>
      </c>
      <c r="BQ72" s="93" t="str">
        <f t="shared" si="16"/>
        <v/>
      </c>
      <c r="BR72" s="93" t="str">
        <f t="shared" si="17"/>
        <v/>
      </c>
      <c r="BS72" s="93" t="str">
        <f t="shared" si="18"/>
        <v/>
      </c>
      <c r="BT72" s="93" t="str">
        <f t="shared" si="19"/>
        <v/>
      </c>
      <c r="BU72" s="93" t="str">
        <f t="shared" si="20"/>
        <v/>
      </c>
      <c r="BV72" s="93" t="str">
        <f t="shared" si="21"/>
        <v/>
      </c>
      <c r="BW72" s="93" t="str">
        <f t="shared" si="22"/>
        <v/>
      </c>
      <c r="BX72" s="93" t="str">
        <f t="shared" si="23"/>
        <v/>
      </c>
      <c r="BY72" s="93" t="str">
        <f t="shared" si="24"/>
        <v/>
      </c>
      <c r="BZ72" s="93" t="str">
        <f t="shared" si="25"/>
        <v/>
      </c>
      <c r="CA72" s="93" t="str">
        <f t="shared" si="26"/>
        <v/>
      </c>
      <c r="CB72" s="93" t="str">
        <f t="shared" si="27"/>
        <v/>
      </c>
      <c r="CC72" s="90">
        <f t="shared" si="2"/>
        <v>0</v>
      </c>
      <c r="CD72" s="90">
        <f t="shared" si="3"/>
        <v>0</v>
      </c>
      <c r="CE72" s="88">
        <f t="shared" si="28"/>
        <v>0</v>
      </c>
      <c r="CF72" s="138" t="str">
        <f t="shared" si="29"/>
        <v/>
      </c>
      <c r="CG72" s="96" t="str">
        <f t="shared" si="30"/>
        <v/>
      </c>
      <c r="CH72" s="96" t="str">
        <f t="shared" si="31"/>
        <v/>
      </c>
      <c r="CI72" s="96" t="str">
        <f t="shared" si="32"/>
        <v/>
      </c>
      <c r="CJ72" s="262"/>
      <c r="CK72" s="262"/>
      <c r="CL72" s="262"/>
      <c r="CM72" s="262"/>
      <c r="CN72" s="262"/>
      <c r="CO72" s="262"/>
      <c r="CP72" s="262"/>
      <c r="CQ72" s="262"/>
      <c r="CR72" s="262"/>
      <c r="CS72" s="262"/>
      <c r="CT72" s="262"/>
      <c r="CU72" s="262"/>
      <c r="CV72" s="262"/>
      <c r="CW72" s="262"/>
      <c r="CX72" s="262"/>
      <c r="CY72" s="262"/>
      <c r="CZ72" s="262"/>
      <c r="DA72" s="262"/>
      <c r="DB72" s="262"/>
      <c r="DC72" s="262"/>
      <c r="DD72" s="262"/>
      <c r="DE72" s="262"/>
      <c r="DF72" s="262"/>
      <c r="DG72" s="262"/>
      <c r="DH72" s="102">
        <f t="shared" si="33"/>
        <v>0</v>
      </c>
      <c r="DI72" s="100">
        <f t="shared" si="34"/>
        <v>0</v>
      </c>
      <c r="DJ72" s="98">
        <f t="shared" si="35"/>
        <v>0</v>
      </c>
      <c r="DK72" s="100">
        <f t="shared" si="36"/>
        <v>0</v>
      </c>
    </row>
    <row r="73" spans="1:115" ht="42" customHeight="1" x14ac:dyDescent="0.15">
      <c r="A73" s="32">
        <v>63</v>
      </c>
      <c r="B73" s="239"/>
      <c r="C73" s="196"/>
      <c r="D73" s="240"/>
      <c r="E73" s="200"/>
      <c r="F73" s="75"/>
      <c r="G73" s="196"/>
      <c r="H73" s="196"/>
      <c r="I73" s="196"/>
      <c r="J73" s="196"/>
      <c r="K73" s="72"/>
      <c r="L73" s="105"/>
      <c r="M73" s="105"/>
      <c r="N73" s="207"/>
      <c r="O73" s="86"/>
      <c r="P73" s="75"/>
      <c r="Q73" s="76"/>
      <c r="R73" s="72"/>
      <c r="S73" s="34"/>
      <c r="T73" s="69"/>
      <c r="U73" s="70"/>
      <c r="V73" s="69"/>
      <c r="W73" s="70"/>
      <c r="X73" s="71"/>
      <c r="Y73" s="196"/>
      <c r="Z73" s="72"/>
      <c r="AA73" s="196"/>
      <c r="AB73" s="73"/>
      <c r="AC73" s="200"/>
      <c r="AD73" s="196"/>
      <c r="AE73" s="196"/>
      <c r="AF73" s="216"/>
      <c r="AG73" s="74"/>
      <c r="AH73" s="72"/>
      <c r="AI73" s="72"/>
      <c r="AJ73" s="196"/>
      <c r="AK73" s="195"/>
      <c r="AL73" s="33"/>
      <c r="AM73" s="75"/>
      <c r="AN73" s="187" t="str">
        <f>IF($AL73="","",VLOOKUP($AL73,国・地域コード!$B$4:$D$175,3,0))</f>
        <v/>
      </c>
      <c r="AO73" s="72"/>
      <c r="AP73" s="75"/>
      <c r="AQ73" s="75"/>
      <c r="AR73" s="75"/>
      <c r="AS73" s="75"/>
      <c r="AT73" s="33"/>
      <c r="AU73" s="33"/>
      <c r="AV73" s="231"/>
      <c r="AW73" s="354"/>
      <c r="AX73" s="364"/>
      <c r="AY73" s="370"/>
      <c r="AZ73" s="354"/>
      <c r="BA73" s="364"/>
      <c r="BB73" s="370"/>
      <c r="BC73" s="136" t="str">
        <f t="shared" si="0"/>
        <v/>
      </c>
      <c r="BD73" s="136" t="str">
        <f t="shared" si="4"/>
        <v/>
      </c>
      <c r="BE73" s="92" t="str">
        <f t="shared" si="1"/>
        <v/>
      </c>
      <c r="BF73" s="92" t="str">
        <f t="shared" si="5"/>
        <v/>
      </c>
      <c r="BG73" s="92" t="str">
        <f t="shared" si="6"/>
        <v/>
      </c>
      <c r="BH73" s="92" t="str">
        <f t="shared" si="7"/>
        <v/>
      </c>
      <c r="BI73" s="92" t="str">
        <f t="shared" si="8"/>
        <v/>
      </c>
      <c r="BJ73" s="92" t="str">
        <f t="shared" si="9"/>
        <v/>
      </c>
      <c r="BK73" s="92" t="str">
        <f t="shared" si="10"/>
        <v/>
      </c>
      <c r="BL73" s="92" t="str">
        <f t="shared" si="11"/>
        <v/>
      </c>
      <c r="BM73" s="92" t="str">
        <f t="shared" si="12"/>
        <v/>
      </c>
      <c r="BN73" s="92" t="str">
        <f t="shared" si="13"/>
        <v/>
      </c>
      <c r="BO73" s="92" t="str">
        <f t="shared" si="14"/>
        <v/>
      </c>
      <c r="BP73" s="92" t="str">
        <f t="shared" si="15"/>
        <v/>
      </c>
      <c r="BQ73" s="93" t="str">
        <f t="shared" si="16"/>
        <v/>
      </c>
      <c r="BR73" s="93" t="str">
        <f t="shared" si="17"/>
        <v/>
      </c>
      <c r="BS73" s="93" t="str">
        <f t="shared" si="18"/>
        <v/>
      </c>
      <c r="BT73" s="93" t="str">
        <f t="shared" si="19"/>
        <v/>
      </c>
      <c r="BU73" s="93" t="str">
        <f t="shared" si="20"/>
        <v/>
      </c>
      <c r="BV73" s="93" t="str">
        <f t="shared" si="21"/>
        <v/>
      </c>
      <c r="BW73" s="93" t="str">
        <f t="shared" si="22"/>
        <v/>
      </c>
      <c r="BX73" s="93" t="str">
        <f t="shared" si="23"/>
        <v/>
      </c>
      <c r="BY73" s="93" t="str">
        <f t="shared" si="24"/>
        <v/>
      </c>
      <c r="BZ73" s="93" t="str">
        <f t="shared" si="25"/>
        <v/>
      </c>
      <c r="CA73" s="93" t="str">
        <f t="shared" si="26"/>
        <v/>
      </c>
      <c r="CB73" s="93" t="str">
        <f t="shared" si="27"/>
        <v/>
      </c>
      <c r="CC73" s="90">
        <f t="shared" si="2"/>
        <v>0</v>
      </c>
      <c r="CD73" s="90">
        <f t="shared" si="3"/>
        <v>0</v>
      </c>
      <c r="CE73" s="88">
        <f t="shared" si="28"/>
        <v>0</v>
      </c>
      <c r="CF73" s="138" t="str">
        <f t="shared" si="29"/>
        <v/>
      </c>
      <c r="CG73" s="96" t="str">
        <f t="shared" si="30"/>
        <v/>
      </c>
      <c r="CH73" s="96" t="str">
        <f t="shared" si="31"/>
        <v/>
      </c>
      <c r="CI73" s="96" t="str">
        <f t="shared" si="32"/>
        <v/>
      </c>
      <c r="CJ73" s="262"/>
      <c r="CK73" s="262"/>
      <c r="CL73" s="262"/>
      <c r="CM73" s="262"/>
      <c r="CN73" s="262"/>
      <c r="CO73" s="262"/>
      <c r="CP73" s="262"/>
      <c r="CQ73" s="262"/>
      <c r="CR73" s="262"/>
      <c r="CS73" s="262"/>
      <c r="CT73" s="262"/>
      <c r="CU73" s="262"/>
      <c r="CV73" s="262"/>
      <c r="CW73" s="262"/>
      <c r="CX73" s="262"/>
      <c r="CY73" s="262"/>
      <c r="CZ73" s="262"/>
      <c r="DA73" s="262"/>
      <c r="DB73" s="262"/>
      <c r="DC73" s="262"/>
      <c r="DD73" s="262"/>
      <c r="DE73" s="262"/>
      <c r="DF73" s="262"/>
      <c r="DG73" s="262"/>
      <c r="DH73" s="102">
        <f t="shared" si="33"/>
        <v>0</v>
      </c>
      <c r="DI73" s="100">
        <f t="shared" si="34"/>
        <v>0</v>
      </c>
      <c r="DJ73" s="98">
        <f t="shared" si="35"/>
        <v>0</v>
      </c>
      <c r="DK73" s="100">
        <f t="shared" si="36"/>
        <v>0</v>
      </c>
    </row>
    <row r="74" spans="1:115" ht="42" customHeight="1" x14ac:dyDescent="0.15">
      <c r="A74" s="32">
        <v>64</v>
      </c>
      <c r="B74" s="239"/>
      <c r="C74" s="196"/>
      <c r="D74" s="240"/>
      <c r="E74" s="200"/>
      <c r="F74" s="75"/>
      <c r="G74" s="196"/>
      <c r="H74" s="196"/>
      <c r="I74" s="196"/>
      <c r="J74" s="196"/>
      <c r="K74" s="72"/>
      <c r="L74" s="105"/>
      <c r="M74" s="105"/>
      <c r="N74" s="207"/>
      <c r="O74" s="86"/>
      <c r="P74" s="75"/>
      <c r="Q74" s="76"/>
      <c r="R74" s="72"/>
      <c r="S74" s="34"/>
      <c r="T74" s="69"/>
      <c r="U74" s="70"/>
      <c r="V74" s="69"/>
      <c r="W74" s="70"/>
      <c r="X74" s="71"/>
      <c r="Y74" s="196"/>
      <c r="Z74" s="72"/>
      <c r="AA74" s="196"/>
      <c r="AB74" s="73"/>
      <c r="AC74" s="200"/>
      <c r="AD74" s="196"/>
      <c r="AE74" s="196"/>
      <c r="AF74" s="216"/>
      <c r="AG74" s="74"/>
      <c r="AH74" s="72"/>
      <c r="AI74" s="72"/>
      <c r="AJ74" s="196"/>
      <c r="AK74" s="195"/>
      <c r="AL74" s="33"/>
      <c r="AM74" s="75"/>
      <c r="AN74" s="187" t="str">
        <f>IF($AL74="","",VLOOKUP($AL74,国・地域コード!$B$4:$D$175,3,0))</f>
        <v/>
      </c>
      <c r="AO74" s="72"/>
      <c r="AP74" s="75"/>
      <c r="AQ74" s="75"/>
      <c r="AR74" s="75"/>
      <c r="AS74" s="75"/>
      <c r="AT74" s="33"/>
      <c r="AU74" s="33"/>
      <c r="AV74" s="231"/>
      <c r="AW74" s="354"/>
      <c r="AX74" s="364"/>
      <c r="AY74" s="370"/>
      <c r="AZ74" s="354"/>
      <c r="BA74" s="364"/>
      <c r="BB74" s="370"/>
      <c r="BC74" s="136" t="str">
        <f t="shared" si="0"/>
        <v/>
      </c>
      <c r="BD74" s="136" t="str">
        <f t="shared" si="4"/>
        <v/>
      </c>
      <c r="BE74" s="92" t="str">
        <f t="shared" si="1"/>
        <v/>
      </c>
      <c r="BF74" s="92" t="str">
        <f t="shared" si="5"/>
        <v/>
      </c>
      <c r="BG74" s="92" t="str">
        <f t="shared" si="6"/>
        <v/>
      </c>
      <c r="BH74" s="92" t="str">
        <f t="shared" si="7"/>
        <v/>
      </c>
      <c r="BI74" s="92" t="str">
        <f t="shared" si="8"/>
        <v/>
      </c>
      <c r="BJ74" s="92" t="str">
        <f t="shared" si="9"/>
        <v/>
      </c>
      <c r="BK74" s="92" t="str">
        <f t="shared" si="10"/>
        <v/>
      </c>
      <c r="BL74" s="92" t="str">
        <f t="shared" si="11"/>
        <v/>
      </c>
      <c r="BM74" s="92" t="str">
        <f t="shared" si="12"/>
        <v/>
      </c>
      <c r="BN74" s="92" t="str">
        <f t="shared" si="13"/>
        <v/>
      </c>
      <c r="BO74" s="92" t="str">
        <f t="shared" si="14"/>
        <v/>
      </c>
      <c r="BP74" s="92" t="str">
        <f t="shared" si="15"/>
        <v/>
      </c>
      <c r="BQ74" s="93" t="str">
        <f t="shared" si="16"/>
        <v/>
      </c>
      <c r="BR74" s="93" t="str">
        <f t="shared" si="17"/>
        <v/>
      </c>
      <c r="BS74" s="93" t="str">
        <f t="shared" si="18"/>
        <v/>
      </c>
      <c r="BT74" s="93" t="str">
        <f t="shared" si="19"/>
        <v/>
      </c>
      <c r="BU74" s="93" t="str">
        <f t="shared" si="20"/>
        <v/>
      </c>
      <c r="BV74" s="93" t="str">
        <f t="shared" si="21"/>
        <v/>
      </c>
      <c r="BW74" s="93" t="str">
        <f t="shared" si="22"/>
        <v/>
      </c>
      <c r="BX74" s="93" t="str">
        <f t="shared" si="23"/>
        <v/>
      </c>
      <c r="BY74" s="93" t="str">
        <f t="shared" si="24"/>
        <v/>
      </c>
      <c r="BZ74" s="93" t="str">
        <f t="shared" si="25"/>
        <v/>
      </c>
      <c r="CA74" s="93" t="str">
        <f t="shared" si="26"/>
        <v/>
      </c>
      <c r="CB74" s="93" t="str">
        <f t="shared" si="27"/>
        <v/>
      </c>
      <c r="CC74" s="90">
        <f t="shared" si="2"/>
        <v>0</v>
      </c>
      <c r="CD74" s="90">
        <f t="shared" si="3"/>
        <v>0</v>
      </c>
      <c r="CE74" s="88">
        <f t="shared" si="28"/>
        <v>0</v>
      </c>
      <c r="CF74" s="138" t="str">
        <f t="shared" si="29"/>
        <v/>
      </c>
      <c r="CG74" s="96" t="str">
        <f t="shared" si="30"/>
        <v/>
      </c>
      <c r="CH74" s="96" t="str">
        <f t="shared" si="31"/>
        <v/>
      </c>
      <c r="CI74" s="96" t="str">
        <f t="shared" si="32"/>
        <v/>
      </c>
      <c r="CJ74" s="262"/>
      <c r="CK74" s="262"/>
      <c r="CL74" s="262"/>
      <c r="CM74" s="262"/>
      <c r="CN74" s="262"/>
      <c r="CO74" s="262"/>
      <c r="CP74" s="262"/>
      <c r="CQ74" s="262"/>
      <c r="CR74" s="262"/>
      <c r="CS74" s="262"/>
      <c r="CT74" s="262"/>
      <c r="CU74" s="262"/>
      <c r="CV74" s="262"/>
      <c r="CW74" s="262"/>
      <c r="CX74" s="262"/>
      <c r="CY74" s="262"/>
      <c r="CZ74" s="262"/>
      <c r="DA74" s="262"/>
      <c r="DB74" s="262"/>
      <c r="DC74" s="262"/>
      <c r="DD74" s="262"/>
      <c r="DE74" s="262"/>
      <c r="DF74" s="262"/>
      <c r="DG74" s="262"/>
      <c r="DH74" s="102">
        <f t="shared" si="33"/>
        <v>0</v>
      </c>
      <c r="DI74" s="100">
        <f t="shared" si="34"/>
        <v>0</v>
      </c>
      <c r="DJ74" s="98">
        <f t="shared" si="35"/>
        <v>0</v>
      </c>
      <c r="DK74" s="100">
        <f t="shared" si="36"/>
        <v>0</v>
      </c>
    </row>
    <row r="75" spans="1:115" ht="42" customHeight="1" x14ac:dyDescent="0.15">
      <c r="A75" s="32">
        <v>65</v>
      </c>
      <c r="B75" s="239"/>
      <c r="C75" s="196"/>
      <c r="D75" s="240"/>
      <c r="E75" s="200"/>
      <c r="F75" s="75"/>
      <c r="G75" s="196"/>
      <c r="H75" s="196"/>
      <c r="I75" s="196"/>
      <c r="J75" s="196"/>
      <c r="K75" s="72"/>
      <c r="L75" s="105"/>
      <c r="M75" s="105"/>
      <c r="N75" s="207"/>
      <c r="O75" s="86"/>
      <c r="P75" s="75"/>
      <c r="Q75" s="76"/>
      <c r="R75" s="72"/>
      <c r="S75" s="34"/>
      <c r="T75" s="69"/>
      <c r="U75" s="70"/>
      <c r="V75" s="69"/>
      <c r="W75" s="70"/>
      <c r="X75" s="71"/>
      <c r="Y75" s="196"/>
      <c r="Z75" s="72"/>
      <c r="AA75" s="196"/>
      <c r="AB75" s="73"/>
      <c r="AC75" s="200"/>
      <c r="AD75" s="196"/>
      <c r="AE75" s="196"/>
      <c r="AF75" s="216"/>
      <c r="AG75" s="74"/>
      <c r="AH75" s="72"/>
      <c r="AI75" s="72"/>
      <c r="AJ75" s="196"/>
      <c r="AK75" s="195"/>
      <c r="AL75" s="33"/>
      <c r="AM75" s="75"/>
      <c r="AN75" s="187" t="str">
        <f>IF($AL75="","",VLOOKUP($AL75,国・地域コード!$B$4:$D$175,3,0))</f>
        <v/>
      </c>
      <c r="AO75" s="72"/>
      <c r="AP75" s="75"/>
      <c r="AQ75" s="75"/>
      <c r="AR75" s="75"/>
      <c r="AS75" s="75"/>
      <c r="AT75" s="33"/>
      <c r="AU75" s="33"/>
      <c r="AV75" s="231"/>
      <c r="AW75" s="354"/>
      <c r="AX75" s="364"/>
      <c r="AY75" s="370"/>
      <c r="AZ75" s="354"/>
      <c r="BA75" s="364"/>
      <c r="BB75" s="370"/>
      <c r="BC75" s="136" t="str">
        <f t="shared" si="0"/>
        <v/>
      </c>
      <c r="BD75" s="136" t="str">
        <f t="shared" si="4"/>
        <v/>
      </c>
      <c r="BE75" s="92" t="str">
        <f t="shared" ref="BE75:BE138" si="37">IF(OR($BC75="",$BD75=""),"",IF($BD75-$BC75+1&gt;=15,IF(AND(BE$7-$BC75+1&gt;=8,$BD75&gt;BE$6,$BD75-BE$6+1&gt;=8),"○",""),IF(OR(AND(BE$7-$BC75+1&lt;=7,$BD75-BF$6+1&lt;=7,$AX75=BE$5),AND(BE$7-$BC75+1&gt;=8,$BD75&gt;=BE$6)),"○","")))</f>
        <v/>
      </c>
      <c r="BF75" s="92" t="str">
        <f t="shared" si="5"/>
        <v/>
      </c>
      <c r="BG75" s="92" t="str">
        <f t="shared" si="6"/>
        <v/>
      </c>
      <c r="BH75" s="92" t="str">
        <f t="shared" si="7"/>
        <v/>
      </c>
      <c r="BI75" s="92" t="str">
        <f t="shared" si="8"/>
        <v/>
      </c>
      <c r="BJ75" s="92" t="str">
        <f t="shared" si="9"/>
        <v/>
      </c>
      <c r="BK75" s="92" t="str">
        <f t="shared" si="10"/>
        <v/>
      </c>
      <c r="BL75" s="92" t="str">
        <f t="shared" si="11"/>
        <v/>
      </c>
      <c r="BM75" s="92" t="str">
        <f t="shared" si="12"/>
        <v/>
      </c>
      <c r="BN75" s="92" t="str">
        <f t="shared" si="13"/>
        <v/>
      </c>
      <c r="BO75" s="92" t="str">
        <f t="shared" si="14"/>
        <v/>
      </c>
      <c r="BP75" s="92" t="str">
        <f t="shared" si="15"/>
        <v/>
      </c>
      <c r="BQ75" s="93" t="str">
        <f t="shared" si="16"/>
        <v/>
      </c>
      <c r="BR75" s="93" t="str">
        <f t="shared" si="17"/>
        <v/>
      </c>
      <c r="BS75" s="93" t="str">
        <f t="shared" si="18"/>
        <v/>
      </c>
      <c r="BT75" s="93" t="str">
        <f t="shared" si="19"/>
        <v/>
      </c>
      <c r="BU75" s="93" t="str">
        <f t="shared" si="20"/>
        <v/>
      </c>
      <c r="BV75" s="93" t="str">
        <f t="shared" si="21"/>
        <v/>
      </c>
      <c r="BW75" s="93" t="str">
        <f t="shared" si="22"/>
        <v/>
      </c>
      <c r="BX75" s="93" t="str">
        <f t="shared" si="23"/>
        <v/>
      </c>
      <c r="BY75" s="93" t="str">
        <f t="shared" si="24"/>
        <v/>
      </c>
      <c r="BZ75" s="93" t="str">
        <f t="shared" si="25"/>
        <v/>
      </c>
      <c r="CA75" s="93" t="str">
        <f t="shared" si="26"/>
        <v/>
      </c>
      <c r="CB75" s="93" t="str">
        <f t="shared" si="27"/>
        <v/>
      </c>
      <c r="CC75" s="90">
        <f t="shared" si="2"/>
        <v>0</v>
      </c>
      <c r="CD75" s="90">
        <f t="shared" si="3"/>
        <v>0</v>
      </c>
      <c r="CE75" s="88">
        <f t="shared" si="28"/>
        <v>0</v>
      </c>
      <c r="CF75" s="138" t="str">
        <f t="shared" si="29"/>
        <v/>
      </c>
      <c r="CG75" s="96" t="str">
        <f t="shared" si="30"/>
        <v/>
      </c>
      <c r="CH75" s="96" t="str">
        <f t="shared" si="31"/>
        <v/>
      </c>
      <c r="CI75" s="96" t="str">
        <f t="shared" si="32"/>
        <v/>
      </c>
      <c r="CJ75" s="262"/>
      <c r="CK75" s="262"/>
      <c r="CL75" s="262"/>
      <c r="CM75" s="262"/>
      <c r="CN75" s="262"/>
      <c r="CO75" s="262"/>
      <c r="CP75" s="262"/>
      <c r="CQ75" s="262"/>
      <c r="CR75" s="262"/>
      <c r="CS75" s="262"/>
      <c r="CT75" s="262"/>
      <c r="CU75" s="262"/>
      <c r="CV75" s="262"/>
      <c r="CW75" s="262"/>
      <c r="CX75" s="262"/>
      <c r="CY75" s="262"/>
      <c r="CZ75" s="262"/>
      <c r="DA75" s="262"/>
      <c r="DB75" s="262"/>
      <c r="DC75" s="262"/>
      <c r="DD75" s="262"/>
      <c r="DE75" s="262"/>
      <c r="DF75" s="262"/>
      <c r="DG75" s="262"/>
      <c r="DH75" s="102">
        <f t="shared" si="33"/>
        <v>0</v>
      </c>
      <c r="DI75" s="100">
        <f t="shared" si="34"/>
        <v>0</v>
      </c>
      <c r="DJ75" s="98">
        <f t="shared" si="35"/>
        <v>0</v>
      </c>
      <c r="DK75" s="100">
        <f t="shared" si="36"/>
        <v>0</v>
      </c>
    </row>
    <row r="76" spans="1:115" ht="42" customHeight="1" x14ac:dyDescent="0.15">
      <c r="A76" s="32">
        <v>66</v>
      </c>
      <c r="B76" s="239"/>
      <c r="C76" s="196"/>
      <c r="D76" s="240"/>
      <c r="E76" s="200"/>
      <c r="F76" s="75"/>
      <c r="G76" s="196"/>
      <c r="H76" s="196"/>
      <c r="I76" s="196"/>
      <c r="J76" s="196"/>
      <c r="K76" s="72"/>
      <c r="L76" s="105"/>
      <c r="M76" s="105"/>
      <c r="N76" s="207"/>
      <c r="O76" s="86"/>
      <c r="P76" s="75"/>
      <c r="Q76" s="76"/>
      <c r="R76" s="72"/>
      <c r="S76" s="34"/>
      <c r="T76" s="69"/>
      <c r="U76" s="70"/>
      <c r="V76" s="69"/>
      <c r="W76" s="70"/>
      <c r="X76" s="71"/>
      <c r="Y76" s="196"/>
      <c r="Z76" s="72"/>
      <c r="AA76" s="196"/>
      <c r="AB76" s="73"/>
      <c r="AC76" s="200"/>
      <c r="AD76" s="196"/>
      <c r="AE76" s="196"/>
      <c r="AF76" s="216"/>
      <c r="AG76" s="74"/>
      <c r="AH76" s="72"/>
      <c r="AI76" s="72"/>
      <c r="AJ76" s="196"/>
      <c r="AK76" s="195"/>
      <c r="AL76" s="33"/>
      <c r="AM76" s="75"/>
      <c r="AN76" s="187" t="str">
        <f>IF($AL76="","",VLOOKUP($AL76,国・地域コード!$B$4:$D$175,3,0))</f>
        <v/>
      </c>
      <c r="AO76" s="72"/>
      <c r="AP76" s="75"/>
      <c r="AQ76" s="75"/>
      <c r="AR76" s="75"/>
      <c r="AS76" s="75"/>
      <c r="AT76" s="33"/>
      <c r="AU76" s="33"/>
      <c r="AV76" s="231"/>
      <c r="AW76" s="354"/>
      <c r="AX76" s="364"/>
      <c r="AY76" s="370"/>
      <c r="AZ76" s="354"/>
      <c r="BA76" s="364"/>
      <c r="BB76" s="370"/>
      <c r="BC76" s="136" t="str">
        <f t="shared" ref="BC76:BC139" si="38">IF(OR($AW76="",$AX76="",$AY76=""),"",DATE($AW76,$AX76,$AY76))</f>
        <v/>
      </c>
      <c r="BD76" s="136" t="str">
        <f t="shared" ref="BD76:BD139" si="39">IF(OR($AZ76="",$BA76="",$BB76=""),"",IF(OR(DATE($AZ76,$BA76,$BB76)-$BC76+1&lt;=7,DATE($AZ76,$BA76,$BB76)&gt;=$BC76+365),"",DATE($AZ76,$BA76,$BB76)))</f>
        <v/>
      </c>
      <c r="BE76" s="92" t="str">
        <f t="shared" si="37"/>
        <v/>
      </c>
      <c r="BF76" s="92" t="str">
        <f t="shared" ref="BF76:BF139" si="40">IF(OR($BC76="",$BD76=""),"",IF($BD76-$BC76+1&gt;=15,IF(AND(BF$7-$BC76+1&gt;=8,$BD76&gt;BF$6,$BD76-BF$6+1&gt;=8),"○",""),IF(OR(AND(BF$7-$BC76+1&lt;=7,$BD76-BG$6+1&lt;=7,$AX76=BF$5),AND(BF$7-$BC76+1&gt;=8,$BD76&gt;=BF$6,$BE76="")),"○","")))</f>
        <v/>
      </c>
      <c r="BG76" s="92" t="str">
        <f t="shared" ref="BG76:BG139" si="41">IF(OR($BC76="",$BD76=""),"",IF($BD76-$BC76+1&gt;=15,IF(AND(BG$7-$BC76+1&gt;=8,$BD76&gt;BG$6,$BD76-BG$6+1&gt;=8),"○",""),IF(OR(AND(BG$7-$BC76+1&lt;=7,$BD76-BH$6+1&lt;=7,$AX76=BG$5),AND(BG$7-$BC76+1&gt;=8,$BD76&gt;=BG$6,$BF76="")),"○","")))</f>
        <v/>
      </c>
      <c r="BH76" s="92" t="str">
        <f t="shared" ref="BH76:BH139" si="42">IF(OR($BC76="",$BD76=""),"",IF($BD76-$BC76+1&gt;=15,IF(AND(BH$7-$BC76+1&gt;=8,$BD76&gt;BH$6,$BD76-BH$6+1&gt;=8),"○",""),IF(OR(AND(BH$7-$BC76+1&lt;=7,$BD76-BI$6+1&lt;=7,$AX76=BH$5),AND(BH$7-$BC76+1&gt;=8,$BD76&gt;=BH$6,$BG76="")),"○","")))</f>
        <v/>
      </c>
      <c r="BI76" s="92" t="str">
        <f t="shared" ref="BI76:BI139" si="43">IF(OR($BC76="",$BD76=""),"",IF($BD76-$BC76+1&gt;=15,IF(AND(BI$7-$BC76+1&gt;=8,$BD76&gt;BI$6,$BD76-BI$6+1&gt;=8),"○",""),IF(OR(AND(BI$7-$BC76+1&lt;=7,$BD76-BJ$6+1&lt;=7,$AX76=BI$5),AND(BI$7-$BC76+1&gt;=8,$BD76&gt;=BI$6,$BH76="")),"○","")))</f>
        <v/>
      </c>
      <c r="BJ76" s="92" t="str">
        <f t="shared" ref="BJ76:BJ139" si="44">IF(OR($BC76="",$BD76=""),"",IF($BD76-$BC76+1&gt;=15,IF(AND(BJ$7-$BC76+1&gt;=8,$BD76&gt;BJ$6,$BD76-BJ$6+1&gt;=8),"○",""),IF(OR(AND(BJ$7-$BC76+1&lt;=7,$BD76-BK$6+1&lt;=7,$AX76=BJ$5),AND(BJ$7-$BC76+1&gt;=8,$BD76&gt;=BJ$6,$BI76="")),"○","")))</f>
        <v/>
      </c>
      <c r="BK76" s="92" t="str">
        <f t="shared" ref="BK76:BK139" si="45">IF(OR($BC76="",$BD76=""),"",IF($BD76-$BC76+1&gt;=15,IF(AND(BK$7-$BC76+1&gt;=8,$BD76&gt;BK$6,$BD76-BK$6+1&gt;=8),"○",""),IF(OR(AND(BK$7-$BC76+1&lt;=7,$BD76-BL$6+1&lt;=7,$AX76=BK$5),AND(BK$7-$BC76+1&gt;=8,$BD76&gt;=BK$6,$BJ76="")),"○","")))</f>
        <v/>
      </c>
      <c r="BL76" s="92" t="str">
        <f t="shared" ref="BL76:BL139" si="46">IF(OR($BC76="",$BD76=""),"",IF($BD76-$BC76+1&gt;=15,IF(AND(BL$7-$BC76+1&gt;=8,$BD76&gt;BL$6,$BD76-BL$6+1&gt;=8),"○",""),IF(OR(AND(BL$7-$BC76+1&lt;=7,$BD76-BM$6+1&lt;=7,$AX76=BL$5),AND(BL$7-$BC76+1&gt;=8,$BD76&gt;=BL$6,$BK76="")),"○","")))</f>
        <v/>
      </c>
      <c r="BM76" s="92" t="str">
        <f t="shared" ref="BM76:BM139" si="47">IF(OR($BC76="",$BD76=""),"",IF($BD76-$BC76+1&gt;=15,IF(AND(BM$7-$BC76+1&gt;=8,$BD76&gt;BM$6,$BD76-BM$6+1&gt;=8),"○",""),IF(OR(AND(BM$7-$BC76+1&lt;=7,$BD76-BN$6+1&lt;=7,$AX76=BM$5),AND(BM$7-$BC76+1&gt;=8,$BD76&gt;=BM$6,$BL76="")),"○","")))</f>
        <v/>
      </c>
      <c r="BN76" s="92" t="str">
        <f t="shared" ref="BN76:BN139" si="48">IF(OR($BC76="",$BD76=""),"",IF($BD76-$BC76+1&gt;=15,IF(AND(BN$7-$BC76+1&gt;=8,$BD76&gt;BN$6,$BD76-BN$6+1&gt;=8),"○",""),IF(OR(AND(BN$7-$BC76+1&lt;=7,$BD76-BO$6+1&lt;=7,$AX76=BN$5),AND(BN$7-$BC76+1&gt;=8,$BD76&gt;=BN$6,$BM76="")),"○","")))</f>
        <v/>
      </c>
      <c r="BO76" s="92" t="str">
        <f t="shared" ref="BO76:BO139" si="49">IF(OR($BC76="",$BD76=""),"",IF($BD76-$BC76+1&gt;=15,IF(AND(BO$7-$BC76+1&gt;=8,$BD76&gt;BO$6,$BD76-BO$6+1&gt;=8),"○",""),IF(OR(AND(BO$7-$BC76+1&lt;=7,$BD76-BP$6+1&lt;=7,$AX76=BO$5),AND(BO$7-$BC76+1&gt;=8,$BD76&gt;=BO$6,$BN76="")),"○","")))</f>
        <v/>
      </c>
      <c r="BP76" s="92" t="str">
        <f t="shared" ref="BP76:BP139" si="50">IF(OR($BC76="",$BD76=""),"",IF($BD76-$BC76+1&gt;=15,IF(AND(BP$7-$BC76+1&gt;=8,$BD76&gt;BP$6,$BD76-BP$6+1&gt;=8),"○",""),IF(OR(AND(BP$7-$BC76+1&lt;=7,$BD76-BQ$6+1&lt;=7,$AX76=BP$5),AND(BP$7-$BC76+1&gt;=8,$BD76&gt;=BP$6,$BO76="")),"○","")))</f>
        <v/>
      </c>
      <c r="BQ76" s="93" t="str">
        <f t="shared" ref="BQ76:BQ139" si="51">IF(OR($BC76="",$BD76=""),"",IF($BD76-$BC76+1&gt;=15,IF(AND(BQ$7-$BC76+1&gt;=8,$BD76&gt;BQ$6,$BD76-BQ$6+1&gt;=8),"○",""),IF(OR(AND(BQ$7-$BC76+1&lt;=7,$BD76-BR$6+1&lt;=7,$AX76=BQ$5),AND(BQ$7-$BC76+1&gt;=8,$BD76&gt;=BQ$6,$BP76="")),"○","")))</f>
        <v/>
      </c>
      <c r="BR76" s="93" t="str">
        <f t="shared" ref="BR76:BR139" si="52">IF(OR($BC76="",$BD76=""),"",IF($BD76-$BC76+1&gt;=15,IF(AND(BR$7-$BC76+1&gt;=8,$BD76&gt;BR$6,$BD76-BR$6+1&gt;=8),"○",""),IF(OR(AND(BR$7-$BC76+1&lt;=7,$BD76-BS$6+1&lt;=7,$AX76=BR$5),AND(BR$7-$BC76+1&gt;=8,$BD76&gt;=BR$6,$BQ76="")),"○","")))</f>
        <v/>
      </c>
      <c r="BS76" s="93" t="str">
        <f t="shared" ref="BS76:BS139" si="53">IF(OR($BC76="",$BD76=""),"",IF($BD76-$BC76+1&gt;=15,IF(AND(BS$7-$BC76+1&gt;=8,$BD76&gt;BS$6,$BD76-BS$6+1&gt;=8),"○",""),IF(OR(AND(BS$7-$BC76+1&lt;=7,$BD76-BT$6+1&lt;=7,$AX76=BS$5),AND(BS$7-$BC76+1&gt;=8,$BD76&gt;=BS$6,$BR76="")),"○","")))</f>
        <v/>
      </c>
      <c r="BT76" s="93" t="str">
        <f t="shared" ref="BT76:BT139" si="54">IF(OR($BC76="",$BD76=""),"",IF($BD76-$BC76+1&gt;=15,IF(AND(BT$7-$BC76+1&gt;=8,$BD76&gt;BT$6,$BD76-BT$6+1&gt;=8),"○",""),IF(OR(AND(BT$7-$BC76+1&lt;=7,$BD76-BU$6+1&lt;=7,$AX76=BT$5),AND(BT$7-$BC76+1&gt;=8,$BD76&gt;=BT$6,$BS76="")),"○","")))</f>
        <v/>
      </c>
      <c r="BU76" s="93" t="str">
        <f t="shared" ref="BU76:BU139" si="55">IF(OR($BC76="",$BD76=""),"",IF($BD76-$BC76+1&gt;=15,IF(AND(BU$7-$BC76+1&gt;=8,$BD76&gt;BU$6,$BD76-BU$6+1&gt;=8),"○",""),IF(OR(AND(BU$7-$BC76+1&lt;=7,$BD76-BV$6+1&lt;=7,$AX76=BU$5),AND(BU$7-$BC76+1&gt;=8,$BD76&gt;=BU$6,$BT76="")),"○","")))</f>
        <v/>
      </c>
      <c r="BV76" s="93" t="str">
        <f t="shared" ref="BV76:BV139" si="56">IF(OR($BC76="",$BD76=""),"",IF($BD76-$BC76+1&gt;=15,IF(AND(BV$7-$BC76+1&gt;=8,$BD76&gt;BV$6,$BD76-BV$6+1&gt;=8),"○",""),IF(OR(AND(BV$7-$BC76+1&lt;=7,$BD76-BW$6+1&lt;=7,$AX76=BV$5),AND(BV$7-$BC76+1&gt;=8,$BD76&gt;=BV$6,$BU76="")),"○","")))</f>
        <v/>
      </c>
      <c r="BW76" s="93" t="str">
        <f t="shared" ref="BW76:BW139" si="57">IF(OR($BC76="",$BD76=""),"",IF($BD76-$BC76+1&gt;=15,IF(AND(BW$7-$BC76+1&gt;=8,$BD76&gt;BW$6,$BD76-BW$6+1&gt;=8),"○",""),IF(OR(AND(BW$7-$BC76+1&lt;=7,$BD76-BX$6+1&lt;=7,$AX76=BW$5),AND(BW$7-$BC76+1&gt;=8,$BD76&gt;=BW$6,$BV76="")),"○","")))</f>
        <v/>
      </c>
      <c r="BX76" s="93" t="str">
        <f t="shared" ref="BX76:BX139" si="58">IF(OR($BC76="",$BD76=""),"",IF($BD76-$BC76+1&gt;=15,IF(AND(BX$7-$BC76+1&gt;=8,$BD76&gt;BX$6,$BD76-BX$6+1&gt;=8),"○",""),IF(OR(AND(BX$7-$BC76+1&lt;=7,$BD76-BY$6+1&lt;=7,$AX76=BX$5),AND(BX$7-$BC76+1&gt;=8,$BD76&gt;=BX$6,$BW76="")),"○","")))</f>
        <v/>
      </c>
      <c r="BY76" s="93" t="str">
        <f t="shared" ref="BY76:BY139" si="59">IF(OR($BC76="",$BD76=""),"",IF($BD76-$BC76+1&gt;=15,IF(AND(BY$7-$BC76+1&gt;=8,$BD76&gt;BY$6,$BD76-BY$6+1&gt;=8),"○",""),IF(OR(AND(BY$7-$BC76+1&lt;=7,$BD76-BZ$6+1&lt;=7,$AX76=BY$5),AND(BY$7-$BC76+1&gt;=8,$BD76&gt;=BY$6,$BX76="")),"○","")))</f>
        <v/>
      </c>
      <c r="BZ76" s="93" t="str">
        <f t="shared" ref="BZ76:BZ139" si="60">IF(OR($BC76="",$BD76=""),"",IF($BD76-$BC76+1&gt;=15,IF(AND(BZ$7-$BC76+1&gt;=8,$BD76&gt;BZ$6,$BD76-BZ$6+1&gt;=8),"○",""),IF(OR(AND(BZ$7-$BC76+1&lt;=7,$BD76-CA$6+1&lt;=7,$AX76=BZ$5),AND(BZ$7-$BC76+1&gt;=8,$BD76&gt;=BZ$6,$BY76="")),"○","")))</f>
        <v/>
      </c>
      <c r="CA76" s="93" t="str">
        <f t="shared" ref="CA76:CA139" si="61">IF(OR($BC76="",$BD76=""),"",IF($BD76-$BC76+1&gt;=15,IF(AND(CA$7-$BC76+1&gt;=8,$BD76&gt;CA$6,$BD76-CA$6+1&gt;=8),"○",""),IF(OR(AND(CA$7-$BC76+1&lt;=7,$BD76-CB$6+1&lt;=7,$AX76=CA$5),AND(CA$7-$BC76+1&gt;=8,$BD76&gt;=CA$6,$BZ76="")),"○","")))</f>
        <v/>
      </c>
      <c r="CB76" s="93" t="str">
        <f t="shared" ref="CB76:CB139" si="62">IF(OR($BC76="",$BD76=""),"",IF($BD76-$BC76+1&gt;=15,IF(AND(CB$7-$BC76+1&gt;=8,$BD76&gt;CB$6,$BD76-CB$6+1&gt;=8),"○",""),IF(OR(AND(CB$7-$BC76+1&lt;=7,$BD76-CC$6+1&lt;=7,$AX76=CB$5),AND(CB$7-$BC76+1&gt;=8,$BD76&gt;=CB$6,$CA76="")),"○","")))</f>
        <v/>
      </c>
      <c r="CC76" s="90">
        <f t="shared" ref="CC76:CC139" si="63">COUNTIF($BE76:$BP76,"○")</f>
        <v>0</v>
      </c>
      <c r="CD76" s="90">
        <f t="shared" ref="CD76:CD139" si="64">IF(COUNTIF($BQ76:$CB76,"○")=0,0,IF(COUNTIF($BE76:$CB76,"○")&gt;=13,COUNTIF($BQ76:$CB76,"○")-1,COUNTIF($BQ76:$CB76,"○")))</f>
        <v>0</v>
      </c>
      <c r="CE76" s="88">
        <f t="shared" ref="CE76:CE139" si="65">$CC76+$CD76</f>
        <v>0</v>
      </c>
      <c r="CF76" s="138" t="str">
        <f t="shared" ref="CF76:CF139" si="66">IF($AN76="","",IF($AN76="指定","100,000",IF($AN76="甲","80,000",IF($AN76="乙","70,000",IF($AN76="丙","60,000")))))</f>
        <v/>
      </c>
      <c r="CG76" s="96" t="str">
        <f t="shared" ref="CG76:CG139" si="67">IF($CF76="","",($CC76-$H76)*$CF76)</f>
        <v/>
      </c>
      <c r="CH76" s="96" t="str">
        <f t="shared" ref="CH76:CH139" si="68">IF($CF76="","",($CD76-$I76)*$CF76)</f>
        <v/>
      </c>
      <c r="CI76" s="96" t="str">
        <f t="shared" ref="CI76:CI139" si="69">IF($CF76="","",$CG76+$CH76)</f>
        <v/>
      </c>
      <c r="CJ76" s="262"/>
      <c r="CK76" s="262"/>
      <c r="CL76" s="262"/>
      <c r="CM76" s="262"/>
      <c r="CN76" s="262"/>
      <c r="CO76" s="262"/>
      <c r="CP76" s="262"/>
      <c r="CQ76" s="262"/>
      <c r="CR76" s="262"/>
      <c r="CS76" s="262"/>
      <c r="CT76" s="262"/>
      <c r="CU76" s="262"/>
      <c r="CV76" s="262"/>
      <c r="CW76" s="262"/>
      <c r="CX76" s="262"/>
      <c r="CY76" s="262"/>
      <c r="CZ76" s="262"/>
      <c r="DA76" s="262"/>
      <c r="DB76" s="262"/>
      <c r="DC76" s="262"/>
      <c r="DD76" s="262"/>
      <c r="DE76" s="262"/>
      <c r="DF76" s="262"/>
      <c r="DG76" s="262"/>
      <c r="DH76" s="102">
        <f t="shared" ref="DH76:DH139" si="70">SUM(CJ76:CU76)</f>
        <v>0</v>
      </c>
      <c r="DI76" s="100">
        <f t="shared" ref="DI76:DI139" si="71">DH76-L76</f>
        <v>0</v>
      </c>
      <c r="DJ76" s="98">
        <f t="shared" ref="DJ76:DJ139" si="72">SUM(CV76:DG76)</f>
        <v>0</v>
      </c>
      <c r="DK76" s="100">
        <f t="shared" ref="DK76:DK139" si="73">DJ76-M76</f>
        <v>0</v>
      </c>
    </row>
    <row r="77" spans="1:115" ht="42" customHeight="1" x14ac:dyDescent="0.15">
      <c r="A77" s="32">
        <v>67</v>
      </c>
      <c r="B77" s="239"/>
      <c r="C77" s="196"/>
      <c r="D77" s="240"/>
      <c r="E77" s="200"/>
      <c r="F77" s="75"/>
      <c r="G77" s="196"/>
      <c r="H77" s="196"/>
      <c r="I77" s="196"/>
      <c r="J77" s="196"/>
      <c r="K77" s="72"/>
      <c r="L77" s="105"/>
      <c r="M77" s="105"/>
      <c r="N77" s="207"/>
      <c r="O77" s="86"/>
      <c r="P77" s="75"/>
      <c r="Q77" s="76"/>
      <c r="R77" s="72"/>
      <c r="S77" s="34"/>
      <c r="T77" s="69"/>
      <c r="U77" s="70"/>
      <c r="V77" s="69"/>
      <c r="W77" s="70"/>
      <c r="X77" s="71"/>
      <c r="Y77" s="196"/>
      <c r="Z77" s="72"/>
      <c r="AA77" s="196"/>
      <c r="AB77" s="73"/>
      <c r="AC77" s="200"/>
      <c r="AD77" s="196"/>
      <c r="AE77" s="196"/>
      <c r="AF77" s="216"/>
      <c r="AG77" s="74"/>
      <c r="AH77" s="72"/>
      <c r="AI77" s="72"/>
      <c r="AJ77" s="196"/>
      <c r="AK77" s="195"/>
      <c r="AL77" s="33"/>
      <c r="AM77" s="75"/>
      <c r="AN77" s="187" t="str">
        <f>IF($AL77="","",VLOOKUP($AL77,国・地域コード!$B$4:$D$175,3,0))</f>
        <v/>
      </c>
      <c r="AO77" s="72"/>
      <c r="AP77" s="75"/>
      <c r="AQ77" s="75"/>
      <c r="AR77" s="75"/>
      <c r="AS77" s="75"/>
      <c r="AT77" s="33"/>
      <c r="AU77" s="33"/>
      <c r="AV77" s="231"/>
      <c r="AW77" s="354"/>
      <c r="AX77" s="364"/>
      <c r="AY77" s="370"/>
      <c r="AZ77" s="354"/>
      <c r="BA77" s="364"/>
      <c r="BB77" s="370"/>
      <c r="BC77" s="136" t="str">
        <f t="shared" si="38"/>
        <v/>
      </c>
      <c r="BD77" s="136" t="str">
        <f t="shared" si="39"/>
        <v/>
      </c>
      <c r="BE77" s="92" t="str">
        <f t="shared" si="37"/>
        <v/>
      </c>
      <c r="BF77" s="92" t="str">
        <f t="shared" si="40"/>
        <v/>
      </c>
      <c r="BG77" s="92" t="str">
        <f t="shared" si="41"/>
        <v/>
      </c>
      <c r="BH77" s="92" t="str">
        <f t="shared" si="42"/>
        <v/>
      </c>
      <c r="BI77" s="92" t="str">
        <f t="shared" si="43"/>
        <v/>
      </c>
      <c r="BJ77" s="92" t="str">
        <f t="shared" si="44"/>
        <v/>
      </c>
      <c r="BK77" s="92" t="str">
        <f t="shared" si="45"/>
        <v/>
      </c>
      <c r="BL77" s="92" t="str">
        <f t="shared" si="46"/>
        <v/>
      </c>
      <c r="BM77" s="92" t="str">
        <f t="shared" si="47"/>
        <v/>
      </c>
      <c r="BN77" s="92" t="str">
        <f t="shared" si="48"/>
        <v/>
      </c>
      <c r="BO77" s="92" t="str">
        <f t="shared" si="49"/>
        <v/>
      </c>
      <c r="BP77" s="92" t="str">
        <f t="shared" si="50"/>
        <v/>
      </c>
      <c r="BQ77" s="93" t="str">
        <f t="shared" si="51"/>
        <v/>
      </c>
      <c r="BR77" s="93" t="str">
        <f t="shared" si="52"/>
        <v/>
      </c>
      <c r="BS77" s="93" t="str">
        <f t="shared" si="53"/>
        <v/>
      </c>
      <c r="BT77" s="93" t="str">
        <f t="shared" si="54"/>
        <v/>
      </c>
      <c r="BU77" s="93" t="str">
        <f t="shared" si="55"/>
        <v/>
      </c>
      <c r="BV77" s="93" t="str">
        <f t="shared" si="56"/>
        <v/>
      </c>
      <c r="BW77" s="93" t="str">
        <f t="shared" si="57"/>
        <v/>
      </c>
      <c r="BX77" s="93" t="str">
        <f t="shared" si="58"/>
        <v/>
      </c>
      <c r="BY77" s="93" t="str">
        <f t="shared" si="59"/>
        <v/>
      </c>
      <c r="BZ77" s="93" t="str">
        <f t="shared" si="60"/>
        <v/>
      </c>
      <c r="CA77" s="93" t="str">
        <f t="shared" si="61"/>
        <v/>
      </c>
      <c r="CB77" s="93" t="str">
        <f t="shared" si="62"/>
        <v/>
      </c>
      <c r="CC77" s="90">
        <f t="shared" si="63"/>
        <v>0</v>
      </c>
      <c r="CD77" s="90">
        <f t="shared" si="64"/>
        <v>0</v>
      </c>
      <c r="CE77" s="88">
        <f t="shared" si="65"/>
        <v>0</v>
      </c>
      <c r="CF77" s="138" t="str">
        <f t="shared" si="66"/>
        <v/>
      </c>
      <c r="CG77" s="96" t="str">
        <f t="shared" si="67"/>
        <v/>
      </c>
      <c r="CH77" s="96" t="str">
        <f t="shared" si="68"/>
        <v/>
      </c>
      <c r="CI77" s="96" t="str">
        <f t="shared" si="69"/>
        <v/>
      </c>
      <c r="CJ77" s="262"/>
      <c r="CK77" s="262"/>
      <c r="CL77" s="262"/>
      <c r="CM77" s="262"/>
      <c r="CN77" s="262"/>
      <c r="CO77" s="262"/>
      <c r="CP77" s="262"/>
      <c r="CQ77" s="262"/>
      <c r="CR77" s="262"/>
      <c r="CS77" s="262"/>
      <c r="CT77" s="262"/>
      <c r="CU77" s="262"/>
      <c r="CV77" s="262"/>
      <c r="CW77" s="262"/>
      <c r="CX77" s="262"/>
      <c r="CY77" s="262"/>
      <c r="CZ77" s="262"/>
      <c r="DA77" s="262"/>
      <c r="DB77" s="262"/>
      <c r="DC77" s="262"/>
      <c r="DD77" s="262"/>
      <c r="DE77" s="262"/>
      <c r="DF77" s="262"/>
      <c r="DG77" s="262"/>
      <c r="DH77" s="102">
        <f t="shared" si="70"/>
        <v>0</v>
      </c>
      <c r="DI77" s="100">
        <f t="shared" si="71"/>
        <v>0</v>
      </c>
      <c r="DJ77" s="98">
        <f t="shared" si="72"/>
        <v>0</v>
      </c>
      <c r="DK77" s="100">
        <f t="shared" si="73"/>
        <v>0</v>
      </c>
    </row>
    <row r="78" spans="1:115" ht="42" customHeight="1" x14ac:dyDescent="0.15">
      <c r="A78" s="32">
        <v>68</v>
      </c>
      <c r="B78" s="239"/>
      <c r="C78" s="196"/>
      <c r="D78" s="240"/>
      <c r="E78" s="200"/>
      <c r="F78" s="75"/>
      <c r="G78" s="196"/>
      <c r="H78" s="196"/>
      <c r="I78" s="196"/>
      <c r="J78" s="196"/>
      <c r="K78" s="72"/>
      <c r="L78" s="105"/>
      <c r="M78" s="105"/>
      <c r="N78" s="207"/>
      <c r="O78" s="86"/>
      <c r="P78" s="75"/>
      <c r="Q78" s="76"/>
      <c r="R78" s="72"/>
      <c r="S78" s="34"/>
      <c r="T78" s="69"/>
      <c r="U78" s="70"/>
      <c r="V78" s="69"/>
      <c r="W78" s="70"/>
      <c r="X78" s="71"/>
      <c r="Y78" s="196"/>
      <c r="Z78" s="72"/>
      <c r="AA78" s="196"/>
      <c r="AB78" s="73"/>
      <c r="AC78" s="200"/>
      <c r="AD78" s="196"/>
      <c r="AE78" s="196"/>
      <c r="AF78" s="216"/>
      <c r="AG78" s="74"/>
      <c r="AH78" s="72"/>
      <c r="AI78" s="72"/>
      <c r="AJ78" s="196"/>
      <c r="AK78" s="195"/>
      <c r="AL78" s="33"/>
      <c r="AM78" s="75"/>
      <c r="AN78" s="187" t="str">
        <f>IF($AL78="","",VLOOKUP($AL78,国・地域コード!$B$4:$D$175,3,0))</f>
        <v/>
      </c>
      <c r="AO78" s="72"/>
      <c r="AP78" s="75"/>
      <c r="AQ78" s="75"/>
      <c r="AR78" s="75"/>
      <c r="AS78" s="75"/>
      <c r="AT78" s="33"/>
      <c r="AU78" s="33"/>
      <c r="AV78" s="231"/>
      <c r="AW78" s="354"/>
      <c r="AX78" s="364"/>
      <c r="AY78" s="370"/>
      <c r="AZ78" s="354"/>
      <c r="BA78" s="364"/>
      <c r="BB78" s="370"/>
      <c r="BC78" s="136" t="str">
        <f t="shared" si="38"/>
        <v/>
      </c>
      <c r="BD78" s="136" t="str">
        <f t="shared" si="39"/>
        <v/>
      </c>
      <c r="BE78" s="92" t="str">
        <f t="shared" si="37"/>
        <v/>
      </c>
      <c r="BF78" s="92" t="str">
        <f t="shared" si="40"/>
        <v/>
      </c>
      <c r="BG78" s="92" t="str">
        <f t="shared" si="41"/>
        <v/>
      </c>
      <c r="BH78" s="92" t="str">
        <f t="shared" si="42"/>
        <v/>
      </c>
      <c r="BI78" s="92" t="str">
        <f t="shared" si="43"/>
        <v/>
      </c>
      <c r="BJ78" s="92" t="str">
        <f t="shared" si="44"/>
        <v/>
      </c>
      <c r="BK78" s="92" t="str">
        <f t="shared" si="45"/>
        <v/>
      </c>
      <c r="BL78" s="92" t="str">
        <f t="shared" si="46"/>
        <v/>
      </c>
      <c r="BM78" s="92" t="str">
        <f t="shared" si="47"/>
        <v/>
      </c>
      <c r="BN78" s="92" t="str">
        <f t="shared" si="48"/>
        <v/>
      </c>
      <c r="BO78" s="92" t="str">
        <f t="shared" si="49"/>
        <v/>
      </c>
      <c r="BP78" s="92" t="str">
        <f t="shared" si="50"/>
        <v/>
      </c>
      <c r="BQ78" s="93" t="str">
        <f t="shared" si="51"/>
        <v/>
      </c>
      <c r="BR78" s="93" t="str">
        <f t="shared" si="52"/>
        <v/>
      </c>
      <c r="BS78" s="93" t="str">
        <f t="shared" si="53"/>
        <v/>
      </c>
      <c r="BT78" s="93" t="str">
        <f t="shared" si="54"/>
        <v/>
      </c>
      <c r="BU78" s="93" t="str">
        <f t="shared" si="55"/>
        <v/>
      </c>
      <c r="BV78" s="93" t="str">
        <f t="shared" si="56"/>
        <v/>
      </c>
      <c r="BW78" s="93" t="str">
        <f t="shared" si="57"/>
        <v/>
      </c>
      <c r="BX78" s="93" t="str">
        <f t="shared" si="58"/>
        <v/>
      </c>
      <c r="BY78" s="93" t="str">
        <f t="shared" si="59"/>
        <v/>
      </c>
      <c r="BZ78" s="93" t="str">
        <f t="shared" si="60"/>
        <v/>
      </c>
      <c r="CA78" s="93" t="str">
        <f t="shared" si="61"/>
        <v/>
      </c>
      <c r="CB78" s="93" t="str">
        <f t="shared" si="62"/>
        <v/>
      </c>
      <c r="CC78" s="90">
        <f t="shared" si="63"/>
        <v>0</v>
      </c>
      <c r="CD78" s="90">
        <f t="shared" si="64"/>
        <v>0</v>
      </c>
      <c r="CE78" s="88">
        <f t="shared" si="65"/>
        <v>0</v>
      </c>
      <c r="CF78" s="138" t="str">
        <f t="shared" si="66"/>
        <v/>
      </c>
      <c r="CG78" s="96" t="str">
        <f t="shared" si="67"/>
        <v/>
      </c>
      <c r="CH78" s="96" t="str">
        <f t="shared" si="68"/>
        <v/>
      </c>
      <c r="CI78" s="96" t="str">
        <f t="shared" si="69"/>
        <v/>
      </c>
      <c r="CJ78" s="262"/>
      <c r="CK78" s="262"/>
      <c r="CL78" s="262"/>
      <c r="CM78" s="262"/>
      <c r="CN78" s="262"/>
      <c r="CO78" s="262"/>
      <c r="CP78" s="262"/>
      <c r="CQ78" s="262"/>
      <c r="CR78" s="262"/>
      <c r="CS78" s="262"/>
      <c r="CT78" s="262"/>
      <c r="CU78" s="262"/>
      <c r="CV78" s="262"/>
      <c r="CW78" s="262"/>
      <c r="CX78" s="262"/>
      <c r="CY78" s="262"/>
      <c r="CZ78" s="262"/>
      <c r="DA78" s="262"/>
      <c r="DB78" s="262"/>
      <c r="DC78" s="262"/>
      <c r="DD78" s="262"/>
      <c r="DE78" s="262"/>
      <c r="DF78" s="262"/>
      <c r="DG78" s="262"/>
      <c r="DH78" s="102">
        <f t="shared" si="70"/>
        <v>0</v>
      </c>
      <c r="DI78" s="100">
        <f t="shared" si="71"/>
        <v>0</v>
      </c>
      <c r="DJ78" s="98">
        <f t="shared" si="72"/>
        <v>0</v>
      </c>
      <c r="DK78" s="100">
        <f t="shared" si="73"/>
        <v>0</v>
      </c>
    </row>
    <row r="79" spans="1:115" ht="42" customHeight="1" x14ac:dyDescent="0.15">
      <c r="A79" s="32">
        <v>69</v>
      </c>
      <c r="B79" s="239"/>
      <c r="C79" s="196"/>
      <c r="D79" s="240"/>
      <c r="E79" s="200"/>
      <c r="F79" s="75"/>
      <c r="G79" s="196"/>
      <c r="H79" s="196"/>
      <c r="I79" s="196"/>
      <c r="J79" s="196"/>
      <c r="K79" s="72"/>
      <c r="L79" s="105"/>
      <c r="M79" s="105"/>
      <c r="N79" s="207"/>
      <c r="O79" s="86"/>
      <c r="P79" s="75"/>
      <c r="Q79" s="76"/>
      <c r="R79" s="72"/>
      <c r="S79" s="34"/>
      <c r="T79" s="69"/>
      <c r="U79" s="70"/>
      <c r="V79" s="69"/>
      <c r="W79" s="70"/>
      <c r="X79" s="71"/>
      <c r="Y79" s="196"/>
      <c r="Z79" s="72"/>
      <c r="AA79" s="196"/>
      <c r="AB79" s="73"/>
      <c r="AC79" s="200"/>
      <c r="AD79" s="196"/>
      <c r="AE79" s="196"/>
      <c r="AF79" s="216"/>
      <c r="AG79" s="74"/>
      <c r="AH79" s="72"/>
      <c r="AI79" s="72"/>
      <c r="AJ79" s="196"/>
      <c r="AK79" s="195"/>
      <c r="AL79" s="33"/>
      <c r="AM79" s="75"/>
      <c r="AN79" s="187" t="str">
        <f>IF($AL79="","",VLOOKUP($AL79,国・地域コード!$B$4:$D$175,3,0))</f>
        <v/>
      </c>
      <c r="AO79" s="72"/>
      <c r="AP79" s="75"/>
      <c r="AQ79" s="75"/>
      <c r="AR79" s="75"/>
      <c r="AS79" s="75"/>
      <c r="AT79" s="33"/>
      <c r="AU79" s="33"/>
      <c r="AV79" s="231"/>
      <c r="AW79" s="354"/>
      <c r="AX79" s="364"/>
      <c r="AY79" s="370"/>
      <c r="AZ79" s="354"/>
      <c r="BA79" s="364"/>
      <c r="BB79" s="370"/>
      <c r="BC79" s="136" t="str">
        <f t="shared" si="38"/>
        <v/>
      </c>
      <c r="BD79" s="136" t="str">
        <f t="shared" si="39"/>
        <v/>
      </c>
      <c r="BE79" s="92" t="str">
        <f t="shared" si="37"/>
        <v/>
      </c>
      <c r="BF79" s="92" t="str">
        <f t="shared" si="40"/>
        <v/>
      </c>
      <c r="BG79" s="92" t="str">
        <f t="shared" si="41"/>
        <v/>
      </c>
      <c r="BH79" s="92" t="str">
        <f t="shared" si="42"/>
        <v/>
      </c>
      <c r="BI79" s="92" t="str">
        <f t="shared" si="43"/>
        <v/>
      </c>
      <c r="BJ79" s="92" t="str">
        <f t="shared" si="44"/>
        <v/>
      </c>
      <c r="BK79" s="92" t="str">
        <f t="shared" si="45"/>
        <v/>
      </c>
      <c r="BL79" s="92" t="str">
        <f t="shared" si="46"/>
        <v/>
      </c>
      <c r="BM79" s="92" t="str">
        <f t="shared" si="47"/>
        <v/>
      </c>
      <c r="BN79" s="92" t="str">
        <f t="shared" si="48"/>
        <v/>
      </c>
      <c r="BO79" s="92" t="str">
        <f t="shared" si="49"/>
        <v/>
      </c>
      <c r="BP79" s="92" t="str">
        <f t="shared" si="50"/>
        <v/>
      </c>
      <c r="BQ79" s="93" t="str">
        <f t="shared" si="51"/>
        <v/>
      </c>
      <c r="BR79" s="93" t="str">
        <f t="shared" si="52"/>
        <v/>
      </c>
      <c r="BS79" s="93" t="str">
        <f t="shared" si="53"/>
        <v/>
      </c>
      <c r="BT79" s="93" t="str">
        <f t="shared" si="54"/>
        <v/>
      </c>
      <c r="BU79" s="93" t="str">
        <f t="shared" si="55"/>
        <v/>
      </c>
      <c r="BV79" s="93" t="str">
        <f t="shared" si="56"/>
        <v/>
      </c>
      <c r="BW79" s="93" t="str">
        <f t="shared" si="57"/>
        <v/>
      </c>
      <c r="BX79" s="93" t="str">
        <f t="shared" si="58"/>
        <v/>
      </c>
      <c r="BY79" s="93" t="str">
        <f t="shared" si="59"/>
        <v/>
      </c>
      <c r="BZ79" s="93" t="str">
        <f t="shared" si="60"/>
        <v/>
      </c>
      <c r="CA79" s="93" t="str">
        <f t="shared" si="61"/>
        <v/>
      </c>
      <c r="CB79" s="93" t="str">
        <f t="shared" si="62"/>
        <v/>
      </c>
      <c r="CC79" s="90">
        <f t="shared" si="63"/>
        <v>0</v>
      </c>
      <c r="CD79" s="90">
        <f t="shared" si="64"/>
        <v>0</v>
      </c>
      <c r="CE79" s="88">
        <f t="shared" si="65"/>
        <v>0</v>
      </c>
      <c r="CF79" s="138" t="str">
        <f t="shared" si="66"/>
        <v/>
      </c>
      <c r="CG79" s="96" t="str">
        <f t="shared" si="67"/>
        <v/>
      </c>
      <c r="CH79" s="96" t="str">
        <f t="shared" si="68"/>
        <v/>
      </c>
      <c r="CI79" s="96" t="str">
        <f t="shared" si="69"/>
        <v/>
      </c>
      <c r="CJ79" s="262"/>
      <c r="CK79" s="262"/>
      <c r="CL79" s="262"/>
      <c r="CM79" s="262"/>
      <c r="CN79" s="262"/>
      <c r="CO79" s="262"/>
      <c r="CP79" s="262"/>
      <c r="CQ79" s="262"/>
      <c r="CR79" s="262"/>
      <c r="CS79" s="262"/>
      <c r="CT79" s="262"/>
      <c r="CU79" s="262"/>
      <c r="CV79" s="262"/>
      <c r="CW79" s="262"/>
      <c r="CX79" s="262"/>
      <c r="CY79" s="262"/>
      <c r="CZ79" s="262"/>
      <c r="DA79" s="262"/>
      <c r="DB79" s="262"/>
      <c r="DC79" s="262"/>
      <c r="DD79" s="262"/>
      <c r="DE79" s="262"/>
      <c r="DF79" s="262"/>
      <c r="DG79" s="262"/>
      <c r="DH79" s="102">
        <f t="shared" si="70"/>
        <v>0</v>
      </c>
      <c r="DI79" s="100">
        <f t="shared" si="71"/>
        <v>0</v>
      </c>
      <c r="DJ79" s="98">
        <f t="shared" si="72"/>
        <v>0</v>
      </c>
      <c r="DK79" s="100">
        <f t="shared" si="73"/>
        <v>0</v>
      </c>
    </row>
    <row r="80" spans="1:115" ht="42" customHeight="1" x14ac:dyDescent="0.15">
      <c r="A80" s="32">
        <v>70</v>
      </c>
      <c r="B80" s="239"/>
      <c r="C80" s="196"/>
      <c r="D80" s="240"/>
      <c r="E80" s="200"/>
      <c r="F80" s="75"/>
      <c r="G80" s="196"/>
      <c r="H80" s="196"/>
      <c r="I80" s="196"/>
      <c r="J80" s="196"/>
      <c r="K80" s="72"/>
      <c r="L80" s="105"/>
      <c r="M80" s="105"/>
      <c r="N80" s="207"/>
      <c r="O80" s="86"/>
      <c r="P80" s="75"/>
      <c r="Q80" s="76"/>
      <c r="R80" s="72"/>
      <c r="S80" s="34"/>
      <c r="T80" s="69"/>
      <c r="U80" s="70"/>
      <c r="V80" s="69"/>
      <c r="W80" s="70"/>
      <c r="X80" s="71"/>
      <c r="Y80" s="196"/>
      <c r="Z80" s="72"/>
      <c r="AA80" s="196"/>
      <c r="AB80" s="73"/>
      <c r="AC80" s="200"/>
      <c r="AD80" s="196"/>
      <c r="AE80" s="196"/>
      <c r="AF80" s="216"/>
      <c r="AG80" s="74"/>
      <c r="AH80" s="72"/>
      <c r="AI80" s="72"/>
      <c r="AJ80" s="196"/>
      <c r="AK80" s="195"/>
      <c r="AL80" s="33"/>
      <c r="AM80" s="75"/>
      <c r="AN80" s="187" t="str">
        <f>IF($AL80="","",VLOOKUP($AL80,国・地域コード!$B$4:$D$175,3,0))</f>
        <v/>
      </c>
      <c r="AO80" s="72"/>
      <c r="AP80" s="75"/>
      <c r="AQ80" s="75"/>
      <c r="AR80" s="75"/>
      <c r="AS80" s="75"/>
      <c r="AT80" s="33"/>
      <c r="AU80" s="33"/>
      <c r="AV80" s="231"/>
      <c r="AW80" s="354"/>
      <c r="AX80" s="364"/>
      <c r="AY80" s="370"/>
      <c r="AZ80" s="354"/>
      <c r="BA80" s="364"/>
      <c r="BB80" s="370"/>
      <c r="BC80" s="136" t="str">
        <f t="shared" si="38"/>
        <v/>
      </c>
      <c r="BD80" s="136" t="str">
        <f t="shared" si="39"/>
        <v/>
      </c>
      <c r="BE80" s="92" t="str">
        <f t="shared" si="37"/>
        <v/>
      </c>
      <c r="BF80" s="92" t="str">
        <f t="shared" si="40"/>
        <v/>
      </c>
      <c r="BG80" s="92" t="str">
        <f t="shared" si="41"/>
        <v/>
      </c>
      <c r="BH80" s="92" t="str">
        <f t="shared" si="42"/>
        <v/>
      </c>
      <c r="BI80" s="92" t="str">
        <f t="shared" si="43"/>
        <v/>
      </c>
      <c r="BJ80" s="92" t="str">
        <f t="shared" si="44"/>
        <v/>
      </c>
      <c r="BK80" s="92" t="str">
        <f t="shared" si="45"/>
        <v/>
      </c>
      <c r="BL80" s="92" t="str">
        <f t="shared" si="46"/>
        <v/>
      </c>
      <c r="BM80" s="92" t="str">
        <f t="shared" si="47"/>
        <v/>
      </c>
      <c r="BN80" s="92" t="str">
        <f t="shared" si="48"/>
        <v/>
      </c>
      <c r="BO80" s="92" t="str">
        <f t="shared" si="49"/>
        <v/>
      </c>
      <c r="BP80" s="92" t="str">
        <f t="shared" si="50"/>
        <v/>
      </c>
      <c r="BQ80" s="93" t="str">
        <f t="shared" si="51"/>
        <v/>
      </c>
      <c r="BR80" s="93" t="str">
        <f t="shared" si="52"/>
        <v/>
      </c>
      <c r="BS80" s="93" t="str">
        <f t="shared" si="53"/>
        <v/>
      </c>
      <c r="BT80" s="93" t="str">
        <f t="shared" si="54"/>
        <v/>
      </c>
      <c r="BU80" s="93" t="str">
        <f t="shared" si="55"/>
        <v/>
      </c>
      <c r="BV80" s="93" t="str">
        <f t="shared" si="56"/>
        <v/>
      </c>
      <c r="BW80" s="93" t="str">
        <f t="shared" si="57"/>
        <v/>
      </c>
      <c r="BX80" s="93" t="str">
        <f t="shared" si="58"/>
        <v/>
      </c>
      <c r="BY80" s="93" t="str">
        <f t="shared" si="59"/>
        <v/>
      </c>
      <c r="BZ80" s="93" t="str">
        <f t="shared" si="60"/>
        <v/>
      </c>
      <c r="CA80" s="93" t="str">
        <f t="shared" si="61"/>
        <v/>
      </c>
      <c r="CB80" s="93" t="str">
        <f t="shared" si="62"/>
        <v/>
      </c>
      <c r="CC80" s="90">
        <f t="shared" si="63"/>
        <v>0</v>
      </c>
      <c r="CD80" s="90">
        <f t="shared" si="64"/>
        <v>0</v>
      </c>
      <c r="CE80" s="88">
        <f t="shared" si="65"/>
        <v>0</v>
      </c>
      <c r="CF80" s="138" t="str">
        <f t="shared" si="66"/>
        <v/>
      </c>
      <c r="CG80" s="96" t="str">
        <f t="shared" si="67"/>
        <v/>
      </c>
      <c r="CH80" s="96" t="str">
        <f t="shared" si="68"/>
        <v/>
      </c>
      <c r="CI80" s="96" t="str">
        <f t="shared" si="69"/>
        <v/>
      </c>
      <c r="CJ80" s="262"/>
      <c r="CK80" s="262"/>
      <c r="CL80" s="262"/>
      <c r="CM80" s="262"/>
      <c r="CN80" s="262"/>
      <c r="CO80" s="262"/>
      <c r="CP80" s="262"/>
      <c r="CQ80" s="262"/>
      <c r="CR80" s="262"/>
      <c r="CS80" s="262"/>
      <c r="CT80" s="262"/>
      <c r="CU80" s="262"/>
      <c r="CV80" s="262"/>
      <c r="CW80" s="262"/>
      <c r="CX80" s="262"/>
      <c r="CY80" s="262"/>
      <c r="CZ80" s="262"/>
      <c r="DA80" s="262"/>
      <c r="DB80" s="262"/>
      <c r="DC80" s="262"/>
      <c r="DD80" s="262"/>
      <c r="DE80" s="262"/>
      <c r="DF80" s="262"/>
      <c r="DG80" s="262"/>
      <c r="DH80" s="102">
        <f t="shared" si="70"/>
        <v>0</v>
      </c>
      <c r="DI80" s="100">
        <f t="shared" si="71"/>
        <v>0</v>
      </c>
      <c r="DJ80" s="98">
        <f t="shared" si="72"/>
        <v>0</v>
      </c>
      <c r="DK80" s="100">
        <f t="shared" si="73"/>
        <v>0</v>
      </c>
    </row>
    <row r="81" spans="1:115" ht="42" customHeight="1" x14ac:dyDescent="0.15">
      <c r="A81" s="32">
        <v>71</v>
      </c>
      <c r="B81" s="239"/>
      <c r="C81" s="196"/>
      <c r="D81" s="240"/>
      <c r="E81" s="200"/>
      <c r="F81" s="75"/>
      <c r="G81" s="196"/>
      <c r="H81" s="196"/>
      <c r="I81" s="196"/>
      <c r="J81" s="196"/>
      <c r="K81" s="72"/>
      <c r="L81" s="105"/>
      <c r="M81" s="105"/>
      <c r="N81" s="207"/>
      <c r="O81" s="86"/>
      <c r="P81" s="75"/>
      <c r="Q81" s="76"/>
      <c r="R81" s="72"/>
      <c r="S81" s="34"/>
      <c r="T81" s="69"/>
      <c r="U81" s="70"/>
      <c r="V81" s="69"/>
      <c r="W81" s="70"/>
      <c r="X81" s="71"/>
      <c r="Y81" s="196"/>
      <c r="Z81" s="72"/>
      <c r="AA81" s="196"/>
      <c r="AB81" s="73"/>
      <c r="AC81" s="200"/>
      <c r="AD81" s="196"/>
      <c r="AE81" s="196"/>
      <c r="AF81" s="216"/>
      <c r="AG81" s="74"/>
      <c r="AH81" s="72"/>
      <c r="AI81" s="72"/>
      <c r="AJ81" s="196"/>
      <c r="AK81" s="195"/>
      <c r="AL81" s="33"/>
      <c r="AM81" s="75"/>
      <c r="AN81" s="187" t="str">
        <f>IF($AL81="","",VLOOKUP($AL81,国・地域コード!$B$4:$D$175,3,0))</f>
        <v/>
      </c>
      <c r="AO81" s="72"/>
      <c r="AP81" s="75"/>
      <c r="AQ81" s="75"/>
      <c r="AR81" s="75"/>
      <c r="AS81" s="75"/>
      <c r="AT81" s="33"/>
      <c r="AU81" s="33"/>
      <c r="AV81" s="231"/>
      <c r="AW81" s="354"/>
      <c r="AX81" s="364"/>
      <c r="AY81" s="370"/>
      <c r="AZ81" s="354"/>
      <c r="BA81" s="364"/>
      <c r="BB81" s="370"/>
      <c r="BC81" s="136" t="str">
        <f t="shared" si="38"/>
        <v/>
      </c>
      <c r="BD81" s="136" t="str">
        <f t="shared" si="39"/>
        <v/>
      </c>
      <c r="BE81" s="92" t="str">
        <f t="shared" si="37"/>
        <v/>
      </c>
      <c r="BF81" s="92" t="str">
        <f t="shared" si="40"/>
        <v/>
      </c>
      <c r="BG81" s="92" t="str">
        <f t="shared" si="41"/>
        <v/>
      </c>
      <c r="BH81" s="92" t="str">
        <f t="shared" si="42"/>
        <v/>
      </c>
      <c r="BI81" s="92" t="str">
        <f t="shared" si="43"/>
        <v/>
      </c>
      <c r="BJ81" s="92" t="str">
        <f t="shared" si="44"/>
        <v/>
      </c>
      <c r="BK81" s="92" t="str">
        <f t="shared" si="45"/>
        <v/>
      </c>
      <c r="BL81" s="92" t="str">
        <f t="shared" si="46"/>
        <v/>
      </c>
      <c r="BM81" s="92" t="str">
        <f t="shared" si="47"/>
        <v/>
      </c>
      <c r="BN81" s="92" t="str">
        <f t="shared" si="48"/>
        <v/>
      </c>
      <c r="BO81" s="92" t="str">
        <f t="shared" si="49"/>
        <v/>
      </c>
      <c r="BP81" s="92" t="str">
        <f t="shared" si="50"/>
        <v/>
      </c>
      <c r="BQ81" s="93" t="str">
        <f t="shared" si="51"/>
        <v/>
      </c>
      <c r="BR81" s="93" t="str">
        <f t="shared" si="52"/>
        <v/>
      </c>
      <c r="BS81" s="93" t="str">
        <f t="shared" si="53"/>
        <v/>
      </c>
      <c r="BT81" s="93" t="str">
        <f t="shared" si="54"/>
        <v/>
      </c>
      <c r="BU81" s="93" t="str">
        <f t="shared" si="55"/>
        <v/>
      </c>
      <c r="BV81" s="93" t="str">
        <f t="shared" si="56"/>
        <v/>
      </c>
      <c r="BW81" s="93" t="str">
        <f t="shared" si="57"/>
        <v/>
      </c>
      <c r="BX81" s="93" t="str">
        <f t="shared" si="58"/>
        <v/>
      </c>
      <c r="BY81" s="93" t="str">
        <f t="shared" si="59"/>
        <v/>
      </c>
      <c r="BZ81" s="93" t="str">
        <f t="shared" si="60"/>
        <v/>
      </c>
      <c r="CA81" s="93" t="str">
        <f t="shared" si="61"/>
        <v/>
      </c>
      <c r="CB81" s="93" t="str">
        <f t="shared" si="62"/>
        <v/>
      </c>
      <c r="CC81" s="90">
        <f t="shared" si="63"/>
        <v>0</v>
      </c>
      <c r="CD81" s="90">
        <f t="shared" si="64"/>
        <v>0</v>
      </c>
      <c r="CE81" s="88">
        <f t="shared" si="65"/>
        <v>0</v>
      </c>
      <c r="CF81" s="138" t="str">
        <f t="shared" si="66"/>
        <v/>
      </c>
      <c r="CG81" s="96" t="str">
        <f t="shared" si="67"/>
        <v/>
      </c>
      <c r="CH81" s="96" t="str">
        <f t="shared" si="68"/>
        <v/>
      </c>
      <c r="CI81" s="96" t="str">
        <f t="shared" si="69"/>
        <v/>
      </c>
      <c r="CJ81" s="262"/>
      <c r="CK81" s="262"/>
      <c r="CL81" s="262"/>
      <c r="CM81" s="262"/>
      <c r="CN81" s="262"/>
      <c r="CO81" s="262"/>
      <c r="CP81" s="262"/>
      <c r="CQ81" s="262"/>
      <c r="CR81" s="262"/>
      <c r="CS81" s="262"/>
      <c r="CT81" s="262"/>
      <c r="CU81" s="262"/>
      <c r="CV81" s="262"/>
      <c r="CW81" s="262"/>
      <c r="CX81" s="262"/>
      <c r="CY81" s="262"/>
      <c r="CZ81" s="262"/>
      <c r="DA81" s="262"/>
      <c r="DB81" s="262"/>
      <c r="DC81" s="262"/>
      <c r="DD81" s="262"/>
      <c r="DE81" s="262"/>
      <c r="DF81" s="262"/>
      <c r="DG81" s="262"/>
      <c r="DH81" s="102">
        <f t="shared" si="70"/>
        <v>0</v>
      </c>
      <c r="DI81" s="100">
        <f t="shared" si="71"/>
        <v>0</v>
      </c>
      <c r="DJ81" s="98">
        <f t="shared" si="72"/>
        <v>0</v>
      </c>
      <c r="DK81" s="100">
        <f t="shared" si="73"/>
        <v>0</v>
      </c>
    </row>
    <row r="82" spans="1:115" ht="42" customHeight="1" x14ac:dyDescent="0.15">
      <c r="A82" s="32">
        <v>72</v>
      </c>
      <c r="B82" s="239"/>
      <c r="C82" s="196"/>
      <c r="D82" s="240"/>
      <c r="E82" s="200"/>
      <c r="F82" s="75"/>
      <c r="G82" s="196"/>
      <c r="H82" s="196"/>
      <c r="I82" s="196"/>
      <c r="J82" s="196"/>
      <c r="K82" s="72"/>
      <c r="L82" s="105"/>
      <c r="M82" s="105"/>
      <c r="N82" s="207"/>
      <c r="O82" s="86"/>
      <c r="P82" s="75"/>
      <c r="Q82" s="76"/>
      <c r="R82" s="72"/>
      <c r="S82" s="34"/>
      <c r="T82" s="69"/>
      <c r="U82" s="70"/>
      <c r="V82" s="69"/>
      <c r="W82" s="70"/>
      <c r="X82" s="71"/>
      <c r="Y82" s="196"/>
      <c r="Z82" s="72"/>
      <c r="AA82" s="196"/>
      <c r="AB82" s="73"/>
      <c r="AC82" s="200"/>
      <c r="AD82" s="196"/>
      <c r="AE82" s="196"/>
      <c r="AF82" s="216"/>
      <c r="AG82" s="74"/>
      <c r="AH82" s="72"/>
      <c r="AI82" s="72"/>
      <c r="AJ82" s="196"/>
      <c r="AK82" s="195"/>
      <c r="AL82" s="33"/>
      <c r="AM82" s="75"/>
      <c r="AN82" s="187" t="str">
        <f>IF($AL82="","",VLOOKUP($AL82,国・地域コード!$B$4:$D$175,3,0))</f>
        <v/>
      </c>
      <c r="AO82" s="72"/>
      <c r="AP82" s="75"/>
      <c r="AQ82" s="75"/>
      <c r="AR82" s="75"/>
      <c r="AS82" s="75"/>
      <c r="AT82" s="33"/>
      <c r="AU82" s="33"/>
      <c r="AV82" s="231"/>
      <c r="AW82" s="354"/>
      <c r="AX82" s="364"/>
      <c r="AY82" s="370"/>
      <c r="AZ82" s="354"/>
      <c r="BA82" s="364"/>
      <c r="BB82" s="370"/>
      <c r="BC82" s="136" t="str">
        <f t="shared" si="38"/>
        <v/>
      </c>
      <c r="BD82" s="136" t="str">
        <f t="shared" si="39"/>
        <v/>
      </c>
      <c r="BE82" s="92" t="str">
        <f t="shared" si="37"/>
        <v/>
      </c>
      <c r="BF82" s="92" t="str">
        <f t="shared" si="40"/>
        <v/>
      </c>
      <c r="BG82" s="92" t="str">
        <f t="shared" si="41"/>
        <v/>
      </c>
      <c r="BH82" s="92" t="str">
        <f t="shared" si="42"/>
        <v/>
      </c>
      <c r="BI82" s="92" t="str">
        <f t="shared" si="43"/>
        <v/>
      </c>
      <c r="BJ82" s="92" t="str">
        <f t="shared" si="44"/>
        <v/>
      </c>
      <c r="BK82" s="92" t="str">
        <f t="shared" si="45"/>
        <v/>
      </c>
      <c r="BL82" s="92" t="str">
        <f t="shared" si="46"/>
        <v/>
      </c>
      <c r="BM82" s="92" t="str">
        <f t="shared" si="47"/>
        <v/>
      </c>
      <c r="BN82" s="92" t="str">
        <f t="shared" si="48"/>
        <v/>
      </c>
      <c r="BO82" s="92" t="str">
        <f t="shared" si="49"/>
        <v/>
      </c>
      <c r="BP82" s="92" t="str">
        <f t="shared" si="50"/>
        <v/>
      </c>
      <c r="BQ82" s="93" t="str">
        <f t="shared" si="51"/>
        <v/>
      </c>
      <c r="BR82" s="93" t="str">
        <f t="shared" si="52"/>
        <v/>
      </c>
      <c r="BS82" s="93" t="str">
        <f t="shared" si="53"/>
        <v/>
      </c>
      <c r="BT82" s="93" t="str">
        <f t="shared" si="54"/>
        <v/>
      </c>
      <c r="BU82" s="93" t="str">
        <f t="shared" si="55"/>
        <v/>
      </c>
      <c r="BV82" s="93" t="str">
        <f t="shared" si="56"/>
        <v/>
      </c>
      <c r="BW82" s="93" t="str">
        <f t="shared" si="57"/>
        <v/>
      </c>
      <c r="BX82" s="93" t="str">
        <f t="shared" si="58"/>
        <v/>
      </c>
      <c r="BY82" s="93" t="str">
        <f t="shared" si="59"/>
        <v/>
      </c>
      <c r="BZ82" s="93" t="str">
        <f t="shared" si="60"/>
        <v/>
      </c>
      <c r="CA82" s="93" t="str">
        <f t="shared" si="61"/>
        <v/>
      </c>
      <c r="CB82" s="93" t="str">
        <f t="shared" si="62"/>
        <v/>
      </c>
      <c r="CC82" s="90">
        <f t="shared" si="63"/>
        <v>0</v>
      </c>
      <c r="CD82" s="90">
        <f t="shared" si="64"/>
        <v>0</v>
      </c>
      <c r="CE82" s="88">
        <f t="shared" si="65"/>
        <v>0</v>
      </c>
      <c r="CF82" s="138" t="str">
        <f t="shared" si="66"/>
        <v/>
      </c>
      <c r="CG82" s="96" t="str">
        <f t="shared" si="67"/>
        <v/>
      </c>
      <c r="CH82" s="96" t="str">
        <f t="shared" si="68"/>
        <v/>
      </c>
      <c r="CI82" s="96" t="str">
        <f t="shared" si="69"/>
        <v/>
      </c>
      <c r="CJ82" s="262"/>
      <c r="CK82" s="262"/>
      <c r="CL82" s="262"/>
      <c r="CM82" s="262"/>
      <c r="CN82" s="262"/>
      <c r="CO82" s="262"/>
      <c r="CP82" s="262"/>
      <c r="CQ82" s="262"/>
      <c r="CR82" s="262"/>
      <c r="CS82" s="262"/>
      <c r="CT82" s="262"/>
      <c r="CU82" s="262"/>
      <c r="CV82" s="262"/>
      <c r="CW82" s="262"/>
      <c r="CX82" s="262"/>
      <c r="CY82" s="262"/>
      <c r="CZ82" s="262"/>
      <c r="DA82" s="262"/>
      <c r="DB82" s="262"/>
      <c r="DC82" s="262"/>
      <c r="DD82" s="262"/>
      <c r="DE82" s="262"/>
      <c r="DF82" s="262"/>
      <c r="DG82" s="262"/>
      <c r="DH82" s="102">
        <f t="shared" si="70"/>
        <v>0</v>
      </c>
      <c r="DI82" s="100">
        <f t="shared" si="71"/>
        <v>0</v>
      </c>
      <c r="DJ82" s="98">
        <f t="shared" si="72"/>
        <v>0</v>
      </c>
      <c r="DK82" s="100">
        <f t="shared" si="73"/>
        <v>0</v>
      </c>
    </row>
    <row r="83" spans="1:115" ht="42" customHeight="1" x14ac:dyDescent="0.15">
      <c r="A83" s="32">
        <v>73</v>
      </c>
      <c r="B83" s="239"/>
      <c r="C83" s="196"/>
      <c r="D83" s="240"/>
      <c r="E83" s="200"/>
      <c r="F83" s="75"/>
      <c r="G83" s="196"/>
      <c r="H83" s="196"/>
      <c r="I83" s="196"/>
      <c r="J83" s="196"/>
      <c r="K83" s="72"/>
      <c r="L83" s="105"/>
      <c r="M83" s="105"/>
      <c r="N83" s="207"/>
      <c r="O83" s="86"/>
      <c r="P83" s="75"/>
      <c r="Q83" s="76"/>
      <c r="R83" s="72"/>
      <c r="S83" s="34"/>
      <c r="T83" s="69"/>
      <c r="U83" s="70"/>
      <c r="V83" s="69"/>
      <c r="W83" s="70"/>
      <c r="X83" s="71"/>
      <c r="Y83" s="196"/>
      <c r="Z83" s="72"/>
      <c r="AA83" s="196"/>
      <c r="AB83" s="73"/>
      <c r="AC83" s="200"/>
      <c r="AD83" s="196"/>
      <c r="AE83" s="196"/>
      <c r="AF83" s="216"/>
      <c r="AG83" s="74"/>
      <c r="AH83" s="72"/>
      <c r="AI83" s="72"/>
      <c r="AJ83" s="196"/>
      <c r="AK83" s="195"/>
      <c r="AL83" s="33"/>
      <c r="AM83" s="75"/>
      <c r="AN83" s="187" t="str">
        <f>IF($AL83="","",VLOOKUP($AL83,国・地域コード!$B$4:$D$175,3,0))</f>
        <v/>
      </c>
      <c r="AO83" s="72"/>
      <c r="AP83" s="75"/>
      <c r="AQ83" s="75"/>
      <c r="AR83" s="75"/>
      <c r="AS83" s="75"/>
      <c r="AT83" s="33"/>
      <c r="AU83" s="33"/>
      <c r="AV83" s="231"/>
      <c r="AW83" s="354"/>
      <c r="AX83" s="364"/>
      <c r="AY83" s="370"/>
      <c r="AZ83" s="354"/>
      <c r="BA83" s="364"/>
      <c r="BB83" s="370"/>
      <c r="BC83" s="136" t="str">
        <f t="shared" si="38"/>
        <v/>
      </c>
      <c r="BD83" s="136" t="str">
        <f t="shared" si="39"/>
        <v/>
      </c>
      <c r="BE83" s="92" t="str">
        <f t="shared" si="37"/>
        <v/>
      </c>
      <c r="BF83" s="92" t="str">
        <f t="shared" si="40"/>
        <v/>
      </c>
      <c r="BG83" s="92" t="str">
        <f t="shared" si="41"/>
        <v/>
      </c>
      <c r="BH83" s="92" t="str">
        <f t="shared" si="42"/>
        <v/>
      </c>
      <c r="BI83" s="92" t="str">
        <f t="shared" si="43"/>
        <v/>
      </c>
      <c r="BJ83" s="92" t="str">
        <f t="shared" si="44"/>
        <v/>
      </c>
      <c r="BK83" s="92" t="str">
        <f t="shared" si="45"/>
        <v/>
      </c>
      <c r="BL83" s="92" t="str">
        <f t="shared" si="46"/>
        <v/>
      </c>
      <c r="BM83" s="92" t="str">
        <f t="shared" si="47"/>
        <v/>
      </c>
      <c r="BN83" s="92" t="str">
        <f t="shared" si="48"/>
        <v/>
      </c>
      <c r="BO83" s="92" t="str">
        <f t="shared" si="49"/>
        <v/>
      </c>
      <c r="BP83" s="92" t="str">
        <f t="shared" si="50"/>
        <v/>
      </c>
      <c r="BQ83" s="93" t="str">
        <f t="shared" si="51"/>
        <v/>
      </c>
      <c r="BR83" s="93" t="str">
        <f t="shared" si="52"/>
        <v/>
      </c>
      <c r="BS83" s="93" t="str">
        <f t="shared" si="53"/>
        <v/>
      </c>
      <c r="BT83" s="93" t="str">
        <f t="shared" si="54"/>
        <v/>
      </c>
      <c r="BU83" s="93" t="str">
        <f t="shared" si="55"/>
        <v/>
      </c>
      <c r="BV83" s="93" t="str">
        <f t="shared" si="56"/>
        <v/>
      </c>
      <c r="BW83" s="93" t="str">
        <f t="shared" si="57"/>
        <v/>
      </c>
      <c r="BX83" s="93" t="str">
        <f t="shared" si="58"/>
        <v/>
      </c>
      <c r="BY83" s="93" t="str">
        <f t="shared" si="59"/>
        <v/>
      </c>
      <c r="BZ83" s="93" t="str">
        <f t="shared" si="60"/>
        <v/>
      </c>
      <c r="CA83" s="93" t="str">
        <f t="shared" si="61"/>
        <v/>
      </c>
      <c r="CB83" s="93" t="str">
        <f t="shared" si="62"/>
        <v/>
      </c>
      <c r="CC83" s="90">
        <f t="shared" si="63"/>
        <v>0</v>
      </c>
      <c r="CD83" s="90">
        <f t="shared" si="64"/>
        <v>0</v>
      </c>
      <c r="CE83" s="88">
        <f t="shared" si="65"/>
        <v>0</v>
      </c>
      <c r="CF83" s="138" t="str">
        <f t="shared" si="66"/>
        <v/>
      </c>
      <c r="CG83" s="96" t="str">
        <f t="shared" si="67"/>
        <v/>
      </c>
      <c r="CH83" s="96" t="str">
        <f t="shared" si="68"/>
        <v/>
      </c>
      <c r="CI83" s="96" t="str">
        <f t="shared" si="69"/>
        <v/>
      </c>
      <c r="CJ83" s="262"/>
      <c r="CK83" s="262"/>
      <c r="CL83" s="262"/>
      <c r="CM83" s="262"/>
      <c r="CN83" s="262"/>
      <c r="CO83" s="262"/>
      <c r="CP83" s="262"/>
      <c r="CQ83" s="262"/>
      <c r="CR83" s="262"/>
      <c r="CS83" s="262"/>
      <c r="CT83" s="262"/>
      <c r="CU83" s="262"/>
      <c r="CV83" s="262"/>
      <c r="CW83" s="262"/>
      <c r="CX83" s="262"/>
      <c r="CY83" s="262"/>
      <c r="CZ83" s="262"/>
      <c r="DA83" s="262"/>
      <c r="DB83" s="262"/>
      <c r="DC83" s="262"/>
      <c r="DD83" s="262"/>
      <c r="DE83" s="262"/>
      <c r="DF83" s="262"/>
      <c r="DG83" s="262"/>
      <c r="DH83" s="102">
        <f t="shared" si="70"/>
        <v>0</v>
      </c>
      <c r="DI83" s="100">
        <f t="shared" si="71"/>
        <v>0</v>
      </c>
      <c r="DJ83" s="98">
        <f t="shared" si="72"/>
        <v>0</v>
      </c>
      <c r="DK83" s="100">
        <f t="shared" si="73"/>
        <v>0</v>
      </c>
    </row>
    <row r="84" spans="1:115" ht="42" customHeight="1" x14ac:dyDescent="0.15">
      <c r="A84" s="32">
        <v>74</v>
      </c>
      <c r="B84" s="239"/>
      <c r="C84" s="196"/>
      <c r="D84" s="240"/>
      <c r="E84" s="200"/>
      <c r="F84" s="75"/>
      <c r="G84" s="196"/>
      <c r="H84" s="196"/>
      <c r="I84" s="196"/>
      <c r="J84" s="196"/>
      <c r="K84" s="72"/>
      <c r="L84" s="105"/>
      <c r="M84" s="105"/>
      <c r="N84" s="207"/>
      <c r="O84" s="86"/>
      <c r="P84" s="75"/>
      <c r="Q84" s="76"/>
      <c r="R84" s="72"/>
      <c r="S84" s="34"/>
      <c r="T84" s="69"/>
      <c r="U84" s="70"/>
      <c r="V84" s="69"/>
      <c r="W84" s="70"/>
      <c r="X84" s="71"/>
      <c r="Y84" s="196"/>
      <c r="Z84" s="72"/>
      <c r="AA84" s="196"/>
      <c r="AB84" s="73"/>
      <c r="AC84" s="200"/>
      <c r="AD84" s="196"/>
      <c r="AE84" s="196"/>
      <c r="AF84" s="216"/>
      <c r="AG84" s="74"/>
      <c r="AH84" s="72"/>
      <c r="AI84" s="72"/>
      <c r="AJ84" s="196"/>
      <c r="AK84" s="195"/>
      <c r="AL84" s="33"/>
      <c r="AM84" s="75"/>
      <c r="AN84" s="187" t="str">
        <f>IF($AL84="","",VLOOKUP($AL84,国・地域コード!$B$4:$D$175,3,0))</f>
        <v/>
      </c>
      <c r="AO84" s="72"/>
      <c r="AP84" s="75"/>
      <c r="AQ84" s="75"/>
      <c r="AR84" s="75"/>
      <c r="AS84" s="75"/>
      <c r="AT84" s="33"/>
      <c r="AU84" s="33"/>
      <c r="AV84" s="231"/>
      <c r="AW84" s="354"/>
      <c r="AX84" s="364"/>
      <c r="AY84" s="370"/>
      <c r="AZ84" s="354"/>
      <c r="BA84" s="364"/>
      <c r="BB84" s="370"/>
      <c r="BC84" s="136" t="str">
        <f t="shared" si="38"/>
        <v/>
      </c>
      <c r="BD84" s="136" t="str">
        <f t="shared" si="39"/>
        <v/>
      </c>
      <c r="BE84" s="92" t="str">
        <f t="shared" si="37"/>
        <v/>
      </c>
      <c r="BF84" s="92" t="str">
        <f t="shared" si="40"/>
        <v/>
      </c>
      <c r="BG84" s="92" t="str">
        <f t="shared" si="41"/>
        <v/>
      </c>
      <c r="BH84" s="92" t="str">
        <f t="shared" si="42"/>
        <v/>
      </c>
      <c r="BI84" s="92" t="str">
        <f t="shared" si="43"/>
        <v/>
      </c>
      <c r="BJ84" s="92" t="str">
        <f t="shared" si="44"/>
        <v/>
      </c>
      <c r="BK84" s="92" t="str">
        <f t="shared" si="45"/>
        <v/>
      </c>
      <c r="BL84" s="92" t="str">
        <f t="shared" si="46"/>
        <v/>
      </c>
      <c r="BM84" s="92" t="str">
        <f t="shared" si="47"/>
        <v/>
      </c>
      <c r="BN84" s="92" t="str">
        <f t="shared" si="48"/>
        <v/>
      </c>
      <c r="BO84" s="92" t="str">
        <f t="shared" si="49"/>
        <v/>
      </c>
      <c r="BP84" s="92" t="str">
        <f t="shared" si="50"/>
        <v/>
      </c>
      <c r="BQ84" s="93" t="str">
        <f t="shared" si="51"/>
        <v/>
      </c>
      <c r="BR84" s="93" t="str">
        <f t="shared" si="52"/>
        <v/>
      </c>
      <c r="BS84" s="93" t="str">
        <f t="shared" si="53"/>
        <v/>
      </c>
      <c r="BT84" s="93" t="str">
        <f t="shared" si="54"/>
        <v/>
      </c>
      <c r="BU84" s="93" t="str">
        <f t="shared" si="55"/>
        <v/>
      </c>
      <c r="BV84" s="93" t="str">
        <f t="shared" si="56"/>
        <v/>
      </c>
      <c r="BW84" s="93" t="str">
        <f t="shared" si="57"/>
        <v/>
      </c>
      <c r="BX84" s="93" t="str">
        <f t="shared" si="58"/>
        <v/>
      </c>
      <c r="BY84" s="93" t="str">
        <f t="shared" si="59"/>
        <v/>
      </c>
      <c r="BZ84" s="93" t="str">
        <f t="shared" si="60"/>
        <v/>
      </c>
      <c r="CA84" s="93" t="str">
        <f t="shared" si="61"/>
        <v/>
      </c>
      <c r="CB84" s="93" t="str">
        <f t="shared" si="62"/>
        <v/>
      </c>
      <c r="CC84" s="90">
        <f t="shared" si="63"/>
        <v>0</v>
      </c>
      <c r="CD84" s="90">
        <f t="shared" si="64"/>
        <v>0</v>
      </c>
      <c r="CE84" s="88">
        <f t="shared" si="65"/>
        <v>0</v>
      </c>
      <c r="CF84" s="138" t="str">
        <f t="shared" si="66"/>
        <v/>
      </c>
      <c r="CG84" s="96" t="str">
        <f t="shared" si="67"/>
        <v/>
      </c>
      <c r="CH84" s="96" t="str">
        <f t="shared" si="68"/>
        <v/>
      </c>
      <c r="CI84" s="96" t="str">
        <f t="shared" si="69"/>
        <v/>
      </c>
      <c r="CJ84" s="262"/>
      <c r="CK84" s="262"/>
      <c r="CL84" s="262"/>
      <c r="CM84" s="262"/>
      <c r="CN84" s="262"/>
      <c r="CO84" s="262"/>
      <c r="CP84" s="262"/>
      <c r="CQ84" s="262"/>
      <c r="CR84" s="262"/>
      <c r="CS84" s="262"/>
      <c r="CT84" s="262"/>
      <c r="CU84" s="262"/>
      <c r="CV84" s="262"/>
      <c r="CW84" s="262"/>
      <c r="CX84" s="262"/>
      <c r="CY84" s="262"/>
      <c r="CZ84" s="262"/>
      <c r="DA84" s="262"/>
      <c r="DB84" s="262"/>
      <c r="DC84" s="262"/>
      <c r="DD84" s="262"/>
      <c r="DE84" s="262"/>
      <c r="DF84" s="262"/>
      <c r="DG84" s="262"/>
      <c r="DH84" s="102">
        <f t="shared" si="70"/>
        <v>0</v>
      </c>
      <c r="DI84" s="100">
        <f t="shared" si="71"/>
        <v>0</v>
      </c>
      <c r="DJ84" s="98">
        <f t="shared" si="72"/>
        <v>0</v>
      </c>
      <c r="DK84" s="100">
        <f t="shared" si="73"/>
        <v>0</v>
      </c>
    </row>
    <row r="85" spans="1:115" ht="42" customHeight="1" x14ac:dyDescent="0.15">
      <c r="A85" s="32">
        <v>75</v>
      </c>
      <c r="B85" s="239"/>
      <c r="C85" s="196"/>
      <c r="D85" s="240"/>
      <c r="E85" s="200"/>
      <c r="F85" s="75"/>
      <c r="G85" s="196"/>
      <c r="H85" s="196"/>
      <c r="I85" s="196"/>
      <c r="J85" s="196"/>
      <c r="K85" s="72"/>
      <c r="L85" s="105"/>
      <c r="M85" s="105"/>
      <c r="N85" s="207"/>
      <c r="O85" s="86"/>
      <c r="P85" s="75"/>
      <c r="Q85" s="76"/>
      <c r="R85" s="72"/>
      <c r="S85" s="34"/>
      <c r="T85" s="69"/>
      <c r="U85" s="70"/>
      <c r="V85" s="69"/>
      <c r="W85" s="70"/>
      <c r="X85" s="71"/>
      <c r="Y85" s="196"/>
      <c r="Z85" s="72"/>
      <c r="AA85" s="196"/>
      <c r="AB85" s="73"/>
      <c r="AC85" s="200"/>
      <c r="AD85" s="196"/>
      <c r="AE85" s="196"/>
      <c r="AF85" s="216"/>
      <c r="AG85" s="74"/>
      <c r="AH85" s="72"/>
      <c r="AI85" s="72"/>
      <c r="AJ85" s="196"/>
      <c r="AK85" s="195"/>
      <c r="AL85" s="33"/>
      <c r="AM85" s="75"/>
      <c r="AN85" s="187" t="str">
        <f>IF($AL85="","",VLOOKUP($AL85,国・地域コード!$B$4:$D$175,3,0))</f>
        <v/>
      </c>
      <c r="AO85" s="72"/>
      <c r="AP85" s="75"/>
      <c r="AQ85" s="75"/>
      <c r="AR85" s="75"/>
      <c r="AS85" s="75"/>
      <c r="AT85" s="33"/>
      <c r="AU85" s="33"/>
      <c r="AV85" s="231"/>
      <c r="AW85" s="354"/>
      <c r="AX85" s="364"/>
      <c r="AY85" s="370"/>
      <c r="AZ85" s="354"/>
      <c r="BA85" s="364"/>
      <c r="BB85" s="370"/>
      <c r="BC85" s="136" t="str">
        <f t="shared" si="38"/>
        <v/>
      </c>
      <c r="BD85" s="136" t="str">
        <f t="shared" si="39"/>
        <v/>
      </c>
      <c r="BE85" s="92" t="str">
        <f t="shared" si="37"/>
        <v/>
      </c>
      <c r="BF85" s="92" t="str">
        <f t="shared" si="40"/>
        <v/>
      </c>
      <c r="BG85" s="92" t="str">
        <f t="shared" si="41"/>
        <v/>
      </c>
      <c r="BH85" s="92" t="str">
        <f t="shared" si="42"/>
        <v/>
      </c>
      <c r="BI85" s="92" t="str">
        <f t="shared" si="43"/>
        <v/>
      </c>
      <c r="BJ85" s="92" t="str">
        <f t="shared" si="44"/>
        <v/>
      </c>
      <c r="BK85" s="92" t="str">
        <f t="shared" si="45"/>
        <v/>
      </c>
      <c r="BL85" s="92" t="str">
        <f t="shared" si="46"/>
        <v/>
      </c>
      <c r="BM85" s="92" t="str">
        <f t="shared" si="47"/>
        <v/>
      </c>
      <c r="BN85" s="92" t="str">
        <f t="shared" si="48"/>
        <v/>
      </c>
      <c r="BO85" s="92" t="str">
        <f t="shared" si="49"/>
        <v/>
      </c>
      <c r="BP85" s="92" t="str">
        <f t="shared" si="50"/>
        <v/>
      </c>
      <c r="BQ85" s="93" t="str">
        <f t="shared" si="51"/>
        <v/>
      </c>
      <c r="BR85" s="93" t="str">
        <f t="shared" si="52"/>
        <v/>
      </c>
      <c r="BS85" s="93" t="str">
        <f t="shared" si="53"/>
        <v/>
      </c>
      <c r="BT85" s="93" t="str">
        <f t="shared" si="54"/>
        <v/>
      </c>
      <c r="BU85" s="93" t="str">
        <f t="shared" si="55"/>
        <v/>
      </c>
      <c r="BV85" s="93" t="str">
        <f t="shared" si="56"/>
        <v/>
      </c>
      <c r="BW85" s="93" t="str">
        <f t="shared" si="57"/>
        <v/>
      </c>
      <c r="BX85" s="93" t="str">
        <f t="shared" si="58"/>
        <v/>
      </c>
      <c r="BY85" s="93" t="str">
        <f t="shared" si="59"/>
        <v/>
      </c>
      <c r="BZ85" s="93" t="str">
        <f t="shared" si="60"/>
        <v/>
      </c>
      <c r="CA85" s="93" t="str">
        <f t="shared" si="61"/>
        <v/>
      </c>
      <c r="CB85" s="93" t="str">
        <f t="shared" si="62"/>
        <v/>
      </c>
      <c r="CC85" s="90">
        <f t="shared" si="63"/>
        <v>0</v>
      </c>
      <c r="CD85" s="90">
        <f t="shared" si="64"/>
        <v>0</v>
      </c>
      <c r="CE85" s="88">
        <f t="shared" si="65"/>
        <v>0</v>
      </c>
      <c r="CF85" s="138" t="str">
        <f t="shared" si="66"/>
        <v/>
      </c>
      <c r="CG85" s="96" t="str">
        <f t="shared" si="67"/>
        <v/>
      </c>
      <c r="CH85" s="96" t="str">
        <f t="shared" si="68"/>
        <v/>
      </c>
      <c r="CI85" s="96" t="str">
        <f t="shared" si="69"/>
        <v/>
      </c>
      <c r="CJ85" s="262"/>
      <c r="CK85" s="262"/>
      <c r="CL85" s="262"/>
      <c r="CM85" s="262"/>
      <c r="CN85" s="262"/>
      <c r="CO85" s="262"/>
      <c r="CP85" s="262"/>
      <c r="CQ85" s="262"/>
      <c r="CR85" s="262"/>
      <c r="CS85" s="262"/>
      <c r="CT85" s="262"/>
      <c r="CU85" s="262"/>
      <c r="CV85" s="262"/>
      <c r="CW85" s="262"/>
      <c r="CX85" s="262"/>
      <c r="CY85" s="262"/>
      <c r="CZ85" s="262"/>
      <c r="DA85" s="262"/>
      <c r="DB85" s="262"/>
      <c r="DC85" s="262"/>
      <c r="DD85" s="262"/>
      <c r="DE85" s="262"/>
      <c r="DF85" s="262"/>
      <c r="DG85" s="262"/>
      <c r="DH85" s="102">
        <f t="shared" si="70"/>
        <v>0</v>
      </c>
      <c r="DI85" s="100">
        <f t="shared" si="71"/>
        <v>0</v>
      </c>
      <c r="DJ85" s="98">
        <f t="shared" si="72"/>
        <v>0</v>
      </c>
      <c r="DK85" s="100">
        <f t="shared" si="73"/>
        <v>0</v>
      </c>
    </row>
    <row r="86" spans="1:115" ht="42" customHeight="1" x14ac:dyDescent="0.15">
      <c r="A86" s="32">
        <v>76</v>
      </c>
      <c r="B86" s="239"/>
      <c r="C86" s="196"/>
      <c r="D86" s="240"/>
      <c r="E86" s="200"/>
      <c r="F86" s="75"/>
      <c r="G86" s="196"/>
      <c r="H86" s="196"/>
      <c r="I86" s="196"/>
      <c r="J86" s="196"/>
      <c r="K86" s="72"/>
      <c r="L86" s="105"/>
      <c r="M86" s="105"/>
      <c r="N86" s="207"/>
      <c r="O86" s="86"/>
      <c r="P86" s="75"/>
      <c r="Q86" s="76"/>
      <c r="R86" s="72"/>
      <c r="S86" s="34"/>
      <c r="T86" s="69"/>
      <c r="U86" s="70"/>
      <c r="V86" s="69"/>
      <c r="W86" s="70"/>
      <c r="X86" s="71"/>
      <c r="Y86" s="196"/>
      <c r="Z86" s="72"/>
      <c r="AA86" s="196"/>
      <c r="AB86" s="73"/>
      <c r="AC86" s="200"/>
      <c r="AD86" s="196"/>
      <c r="AE86" s="196"/>
      <c r="AF86" s="216"/>
      <c r="AG86" s="74"/>
      <c r="AH86" s="72"/>
      <c r="AI86" s="72"/>
      <c r="AJ86" s="196"/>
      <c r="AK86" s="195"/>
      <c r="AL86" s="33"/>
      <c r="AM86" s="75"/>
      <c r="AN86" s="187" t="str">
        <f>IF($AL86="","",VLOOKUP($AL86,国・地域コード!$B$4:$D$175,3,0))</f>
        <v/>
      </c>
      <c r="AO86" s="72"/>
      <c r="AP86" s="75"/>
      <c r="AQ86" s="75"/>
      <c r="AR86" s="75"/>
      <c r="AS86" s="75"/>
      <c r="AT86" s="33"/>
      <c r="AU86" s="33"/>
      <c r="AV86" s="231"/>
      <c r="AW86" s="354"/>
      <c r="AX86" s="364"/>
      <c r="AY86" s="370"/>
      <c r="AZ86" s="354"/>
      <c r="BA86" s="364"/>
      <c r="BB86" s="370"/>
      <c r="BC86" s="136" t="str">
        <f t="shared" si="38"/>
        <v/>
      </c>
      <c r="BD86" s="136" t="str">
        <f t="shared" si="39"/>
        <v/>
      </c>
      <c r="BE86" s="92" t="str">
        <f t="shared" si="37"/>
        <v/>
      </c>
      <c r="BF86" s="92" t="str">
        <f t="shared" si="40"/>
        <v/>
      </c>
      <c r="BG86" s="92" t="str">
        <f t="shared" si="41"/>
        <v/>
      </c>
      <c r="BH86" s="92" t="str">
        <f t="shared" si="42"/>
        <v/>
      </c>
      <c r="BI86" s="92" t="str">
        <f t="shared" si="43"/>
        <v/>
      </c>
      <c r="BJ86" s="92" t="str">
        <f t="shared" si="44"/>
        <v/>
      </c>
      <c r="BK86" s="92" t="str">
        <f t="shared" si="45"/>
        <v/>
      </c>
      <c r="BL86" s="92" t="str">
        <f t="shared" si="46"/>
        <v/>
      </c>
      <c r="BM86" s="92" t="str">
        <f t="shared" si="47"/>
        <v/>
      </c>
      <c r="BN86" s="92" t="str">
        <f t="shared" si="48"/>
        <v/>
      </c>
      <c r="BO86" s="92" t="str">
        <f t="shared" si="49"/>
        <v/>
      </c>
      <c r="BP86" s="92" t="str">
        <f t="shared" si="50"/>
        <v/>
      </c>
      <c r="BQ86" s="93" t="str">
        <f t="shared" si="51"/>
        <v/>
      </c>
      <c r="BR86" s="93" t="str">
        <f t="shared" si="52"/>
        <v/>
      </c>
      <c r="BS86" s="93" t="str">
        <f t="shared" si="53"/>
        <v/>
      </c>
      <c r="BT86" s="93" t="str">
        <f t="shared" si="54"/>
        <v/>
      </c>
      <c r="BU86" s="93" t="str">
        <f t="shared" si="55"/>
        <v/>
      </c>
      <c r="BV86" s="93" t="str">
        <f t="shared" si="56"/>
        <v/>
      </c>
      <c r="BW86" s="93" t="str">
        <f t="shared" si="57"/>
        <v/>
      </c>
      <c r="BX86" s="93" t="str">
        <f t="shared" si="58"/>
        <v/>
      </c>
      <c r="BY86" s="93" t="str">
        <f t="shared" si="59"/>
        <v/>
      </c>
      <c r="BZ86" s="93" t="str">
        <f t="shared" si="60"/>
        <v/>
      </c>
      <c r="CA86" s="93" t="str">
        <f t="shared" si="61"/>
        <v/>
      </c>
      <c r="CB86" s="93" t="str">
        <f t="shared" si="62"/>
        <v/>
      </c>
      <c r="CC86" s="90">
        <f t="shared" si="63"/>
        <v>0</v>
      </c>
      <c r="CD86" s="90">
        <f t="shared" si="64"/>
        <v>0</v>
      </c>
      <c r="CE86" s="88">
        <f t="shared" si="65"/>
        <v>0</v>
      </c>
      <c r="CF86" s="138" t="str">
        <f t="shared" si="66"/>
        <v/>
      </c>
      <c r="CG86" s="96" t="str">
        <f t="shared" si="67"/>
        <v/>
      </c>
      <c r="CH86" s="96" t="str">
        <f t="shared" si="68"/>
        <v/>
      </c>
      <c r="CI86" s="96" t="str">
        <f t="shared" si="69"/>
        <v/>
      </c>
      <c r="CJ86" s="262"/>
      <c r="CK86" s="262"/>
      <c r="CL86" s="262"/>
      <c r="CM86" s="262"/>
      <c r="CN86" s="262"/>
      <c r="CO86" s="262"/>
      <c r="CP86" s="262"/>
      <c r="CQ86" s="262"/>
      <c r="CR86" s="262"/>
      <c r="CS86" s="262"/>
      <c r="CT86" s="262"/>
      <c r="CU86" s="262"/>
      <c r="CV86" s="262"/>
      <c r="CW86" s="262"/>
      <c r="CX86" s="262"/>
      <c r="CY86" s="262"/>
      <c r="CZ86" s="262"/>
      <c r="DA86" s="262"/>
      <c r="DB86" s="262"/>
      <c r="DC86" s="262"/>
      <c r="DD86" s="262"/>
      <c r="DE86" s="262"/>
      <c r="DF86" s="262"/>
      <c r="DG86" s="262"/>
      <c r="DH86" s="102">
        <f t="shared" si="70"/>
        <v>0</v>
      </c>
      <c r="DI86" s="100">
        <f t="shared" si="71"/>
        <v>0</v>
      </c>
      <c r="DJ86" s="98">
        <f t="shared" si="72"/>
        <v>0</v>
      </c>
      <c r="DK86" s="100">
        <f t="shared" si="73"/>
        <v>0</v>
      </c>
    </row>
    <row r="87" spans="1:115" ht="42" customHeight="1" x14ac:dyDescent="0.15">
      <c r="A87" s="32">
        <v>77</v>
      </c>
      <c r="B87" s="239"/>
      <c r="C87" s="196"/>
      <c r="D87" s="240"/>
      <c r="E87" s="200"/>
      <c r="F87" s="75"/>
      <c r="G87" s="196"/>
      <c r="H87" s="196"/>
      <c r="I87" s="196"/>
      <c r="J87" s="196"/>
      <c r="K87" s="72"/>
      <c r="L87" s="105"/>
      <c r="M87" s="105"/>
      <c r="N87" s="207"/>
      <c r="O87" s="86"/>
      <c r="P87" s="75"/>
      <c r="Q87" s="76"/>
      <c r="R87" s="72"/>
      <c r="S87" s="34"/>
      <c r="T87" s="69"/>
      <c r="U87" s="70"/>
      <c r="V87" s="69"/>
      <c r="W87" s="70"/>
      <c r="X87" s="71"/>
      <c r="Y87" s="196"/>
      <c r="Z87" s="72"/>
      <c r="AA87" s="196"/>
      <c r="AB87" s="73"/>
      <c r="AC87" s="200"/>
      <c r="AD87" s="196"/>
      <c r="AE87" s="196"/>
      <c r="AF87" s="216"/>
      <c r="AG87" s="74"/>
      <c r="AH87" s="72"/>
      <c r="AI87" s="72"/>
      <c r="AJ87" s="196"/>
      <c r="AK87" s="195"/>
      <c r="AL87" s="33"/>
      <c r="AM87" s="75"/>
      <c r="AN87" s="187" t="str">
        <f>IF($AL87="","",VLOOKUP($AL87,国・地域コード!$B$4:$D$175,3,0))</f>
        <v/>
      </c>
      <c r="AO87" s="72"/>
      <c r="AP87" s="75"/>
      <c r="AQ87" s="75"/>
      <c r="AR87" s="75"/>
      <c r="AS87" s="75"/>
      <c r="AT87" s="33"/>
      <c r="AU87" s="33"/>
      <c r="AV87" s="231"/>
      <c r="AW87" s="354"/>
      <c r="AX87" s="364"/>
      <c r="AY87" s="370"/>
      <c r="AZ87" s="354"/>
      <c r="BA87" s="364"/>
      <c r="BB87" s="370"/>
      <c r="BC87" s="136" t="str">
        <f t="shared" si="38"/>
        <v/>
      </c>
      <c r="BD87" s="136" t="str">
        <f t="shared" si="39"/>
        <v/>
      </c>
      <c r="BE87" s="92" t="str">
        <f t="shared" si="37"/>
        <v/>
      </c>
      <c r="BF87" s="92" t="str">
        <f t="shared" si="40"/>
        <v/>
      </c>
      <c r="BG87" s="92" t="str">
        <f t="shared" si="41"/>
        <v/>
      </c>
      <c r="BH87" s="92" t="str">
        <f t="shared" si="42"/>
        <v/>
      </c>
      <c r="BI87" s="92" t="str">
        <f t="shared" si="43"/>
        <v/>
      </c>
      <c r="BJ87" s="92" t="str">
        <f t="shared" si="44"/>
        <v/>
      </c>
      <c r="BK87" s="92" t="str">
        <f t="shared" si="45"/>
        <v/>
      </c>
      <c r="BL87" s="92" t="str">
        <f t="shared" si="46"/>
        <v/>
      </c>
      <c r="BM87" s="92" t="str">
        <f t="shared" si="47"/>
        <v/>
      </c>
      <c r="BN87" s="92" t="str">
        <f t="shared" si="48"/>
        <v/>
      </c>
      <c r="BO87" s="92" t="str">
        <f t="shared" si="49"/>
        <v/>
      </c>
      <c r="BP87" s="92" t="str">
        <f t="shared" si="50"/>
        <v/>
      </c>
      <c r="BQ87" s="93" t="str">
        <f t="shared" si="51"/>
        <v/>
      </c>
      <c r="BR87" s="93" t="str">
        <f t="shared" si="52"/>
        <v/>
      </c>
      <c r="BS87" s="93" t="str">
        <f t="shared" si="53"/>
        <v/>
      </c>
      <c r="BT87" s="93" t="str">
        <f t="shared" si="54"/>
        <v/>
      </c>
      <c r="BU87" s="93" t="str">
        <f t="shared" si="55"/>
        <v/>
      </c>
      <c r="BV87" s="93" t="str">
        <f t="shared" si="56"/>
        <v/>
      </c>
      <c r="BW87" s="93" t="str">
        <f t="shared" si="57"/>
        <v/>
      </c>
      <c r="BX87" s="93" t="str">
        <f t="shared" si="58"/>
        <v/>
      </c>
      <c r="BY87" s="93" t="str">
        <f t="shared" si="59"/>
        <v/>
      </c>
      <c r="BZ87" s="93" t="str">
        <f t="shared" si="60"/>
        <v/>
      </c>
      <c r="CA87" s="93" t="str">
        <f t="shared" si="61"/>
        <v/>
      </c>
      <c r="CB87" s="93" t="str">
        <f t="shared" si="62"/>
        <v/>
      </c>
      <c r="CC87" s="90">
        <f t="shared" si="63"/>
        <v>0</v>
      </c>
      <c r="CD87" s="90">
        <f t="shared" si="64"/>
        <v>0</v>
      </c>
      <c r="CE87" s="88">
        <f t="shared" si="65"/>
        <v>0</v>
      </c>
      <c r="CF87" s="138" t="str">
        <f t="shared" si="66"/>
        <v/>
      </c>
      <c r="CG87" s="96" t="str">
        <f t="shared" si="67"/>
        <v/>
      </c>
      <c r="CH87" s="96" t="str">
        <f t="shared" si="68"/>
        <v/>
      </c>
      <c r="CI87" s="96" t="str">
        <f t="shared" si="69"/>
        <v/>
      </c>
      <c r="CJ87" s="262"/>
      <c r="CK87" s="262"/>
      <c r="CL87" s="262"/>
      <c r="CM87" s="262"/>
      <c r="CN87" s="262"/>
      <c r="CO87" s="262"/>
      <c r="CP87" s="262"/>
      <c r="CQ87" s="262"/>
      <c r="CR87" s="262"/>
      <c r="CS87" s="262"/>
      <c r="CT87" s="262"/>
      <c r="CU87" s="262"/>
      <c r="CV87" s="262"/>
      <c r="CW87" s="262"/>
      <c r="CX87" s="262"/>
      <c r="CY87" s="262"/>
      <c r="CZ87" s="262"/>
      <c r="DA87" s="262"/>
      <c r="DB87" s="262"/>
      <c r="DC87" s="262"/>
      <c r="DD87" s="262"/>
      <c r="DE87" s="262"/>
      <c r="DF87" s="262"/>
      <c r="DG87" s="262"/>
      <c r="DH87" s="102">
        <f t="shared" si="70"/>
        <v>0</v>
      </c>
      <c r="DI87" s="100">
        <f t="shared" si="71"/>
        <v>0</v>
      </c>
      <c r="DJ87" s="98">
        <f t="shared" si="72"/>
        <v>0</v>
      </c>
      <c r="DK87" s="100">
        <f t="shared" si="73"/>
        <v>0</v>
      </c>
    </row>
    <row r="88" spans="1:115" ht="42" customHeight="1" x14ac:dyDescent="0.15">
      <c r="A88" s="32">
        <v>78</v>
      </c>
      <c r="B88" s="239"/>
      <c r="C88" s="196"/>
      <c r="D88" s="240"/>
      <c r="E88" s="200"/>
      <c r="F88" s="75"/>
      <c r="G88" s="196"/>
      <c r="H88" s="196"/>
      <c r="I88" s="196"/>
      <c r="J88" s="196"/>
      <c r="K88" s="72"/>
      <c r="L88" s="105"/>
      <c r="M88" s="105"/>
      <c r="N88" s="207"/>
      <c r="O88" s="86"/>
      <c r="P88" s="75"/>
      <c r="Q88" s="76"/>
      <c r="R88" s="72"/>
      <c r="S88" s="34"/>
      <c r="T88" s="69"/>
      <c r="U88" s="70"/>
      <c r="V88" s="69"/>
      <c r="W88" s="70"/>
      <c r="X88" s="71"/>
      <c r="Y88" s="196"/>
      <c r="Z88" s="72"/>
      <c r="AA88" s="196"/>
      <c r="AB88" s="73"/>
      <c r="AC88" s="200"/>
      <c r="AD88" s="196"/>
      <c r="AE88" s="196"/>
      <c r="AF88" s="216"/>
      <c r="AG88" s="74"/>
      <c r="AH88" s="72"/>
      <c r="AI88" s="72"/>
      <c r="AJ88" s="196"/>
      <c r="AK88" s="195"/>
      <c r="AL88" s="33"/>
      <c r="AM88" s="75"/>
      <c r="AN88" s="187" t="str">
        <f>IF($AL88="","",VLOOKUP($AL88,国・地域コード!$B$4:$D$175,3,0))</f>
        <v/>
      </c>
      <c r="AO88" s="72"/>
      <c r="AP88" s="75"/>
      <c r="AQ88" s="75"/>
      <c r="AR88" s="75"/>
      <c r="AS88" s="75"/>
      <c r="AT88" s="33"/>
      <c r="AU88" s="33"/>
      <c r="AV88" s="231"/>
      <c r="AW88" s="354"/>
      <c r="AX88" s="364"/>
      <c r="AY88" s="370"/>
      <c r="AZ88" s="354"/>
      <c r="BA88" s="364"/>
      <c r="BB88" s="370"/>
      <c r="BC88" s="136" t="str">
        <f t="shared" si="38"/>
        <v/>
      </c>
      <c r="BD88" s="136" t="str">
        <f t="shared" si="39"/>
        <v/>
      </c>
      <c r="BE88" s="92" t="str">
        <f t="shared" si="37"/>
        <v/>
      </c>
      <c r="BF88" s="92" t="str">
        <f t="shared" si="40"/>
        <v/>
      </c>
      <c r="BG88" s="92" t="str">
        <f t="shared" si="41"/>
        <v/>
      </c>
      <c r="BH88" s="92" t="str">
        <f t="shared" si="42"/>
        <v/>
      </c>
      <c r="BI88" s="92" t="str">
        <f t="shared" si="43"/>
        <v/>
      </c>
      <c r="BJ88" s="92" t="str">
        <f t="shared" si="44"/>
        <v/>
      </c>
      <c r="BK88" s="92" t="str">
        <f t="shared" si="45"/>
        <v/>
      </c>
      <c r="BL88" s="92" t="str">
        <f t="shared" si="46"/>
        <v/>
      </c>
      <c r="BM88" s="92" t="str">
        <f t="shared" si="47"/>
        <v/>
      </c>
      <c r="BN88" s="92" t="str">
        <f t="shared" si="48"/>
        <v/>
      </c>
      <c r="BO88" s="92" t="str">
        <f t="shared" si="49"/>
        <v/>
      </c>
      <c r="BP88" s="92" t="str">
        <f t="shared" si="50"/>
        <v/>
      </c>
      <c r="BQ88" s="93" t="str">
        <f t="shared" si="51"/>
        <v/>
      </c>
      <c r="BR88" s="93" t="str">
        <f t="shared" si="52"/>
        <v/>
      </c>
      <c r="BS88" s="93" t="str">
        <f t="shared" si="53"/>
        <v/>
      </c>
      <c r="BT88" s="93" t="str">
        <f t="shared" si="54"/>
        <v/>
      </c>
      <c r="BU88" s="93" t="str">
        <f t="shared" si="55"/>
        <v/>
      </c>
      <c r="BV88" s="93" t="str">
        <f t="shared" si="56"/>
        <v/>
      </c>
      <c r="BW88" s="93" t="str">
        <f t="shared" si="57"/>
        <v/>
      </c>
      <c r="BX88" s="93" t="str">
        <f t="shared" si="58"/>
        <v/>
      </c>
      <c r="BY88" s="93" t="str">
        <f t="shared" si="59"/>
        <v/>
      </c>
      <c r="BZ88" s="93" t="str">
        <f t="shared" si="60"/>
        <v/>
      </c>
      <c r="CA88" s="93" t="str">
        <f t="shared" si="61"/>
        <v/>
      </c>
      <c r="CB88" s="93" t="str">
        <f t="shared" si="62"/>
        <v/>
      </c>
      <c r="CC88" s="90">
        <f t="shared" si="63"/>
        <v>0</v>
      </c>
      <c r="CD88" s="90">
        <f t="shared" si="64"/>
        <v>0</v>
      </c>
      <c r="CE88" s="88">
        <f t="shared" si="65"/>
        <v>0</v>
      </c>
      <c r="CF88" s="138" t="str">
        <f t="shared" si="66"/>
        <v/>
      </c>
      <c r="CG88" s="96" t="str">
        <f t="shared" si="67"/>
        <v/>
      </c>
      <c r="CH88" s="96" t="str">
        <f t="shared" si="68"/>
        <v/>
      </c>
      <c r="CI88" s="96" t="str">
        <f t="shared" si="69"/>
        <v/>
      </c>
      <c r="CJ88" s="262"/>
      <c r="CK88" s="262"/>
      <c r="CL88" s="262"/>
      <c r="CM88" s="262"/>
      <c r="CN88" s="262"/>
      <c r="CO88" s="262"/>
      <c r="CP88" s="262"/>
      <c r="CQ88" s="262"/>
      <c r="CR88" s="262"/>
      <c r="CS88" s="262"/>
      <c r="CT88" s="262"/>
      <c r="CU88" s="262"/>
      <c r="CV88" s="262"/>
      <c r="CW88" s="262"/>
      <c r="CX88" s="262"/>
      <c r="CY88" s="262"/>
      <c r="CZ88" s="262"/>
      <c r="DA88" s="262"/>
      <c r="DB88" s="262"/>
      <c r="DC88" s="262"/>
      <c r="DD88" s="262"/>
      <c r="DE88" s="262"/>
      <c r="DF88" s="262"/>
      <c r="DG88" s="262"/>
      <c r="DH88" s="102">
        <f t="shared" si="70"/>
        <v>0</v>
      </c>
      <c r="DI88" s="100">
        <f t="shared" si="71"/>
        <v>0</v>
      </c>
      <c r="DJ88" s="98">
        <f t="shared" si="72"/>
        <v>0</v>
      </c>
      <c r="DK88" s="100">
        <f t="shared" si="73"/>
        <v>0</v>
      </c>
    </row>
    <row r="89" spans="1:115" ht="42" customHeight="1" x14ac:dyDescent="0.15">
      <c r="A89" s="32">
        <v>79</v>
      </c>
      <c r="B89" s="239"/>
      <c r="C89" s="196"/>
      <c r="D89" s="240"/>
      <c r="E89" s="200"/>
      <c r="F89" s="75"/>
      <c r="G89" s="196"/>
      <c r="H89" s="196"/>
      <c r="I89" s="196"/>
      <c r="J89" s="196"/>
      <c r="K89" s="72"/>
      <c r="L89" s="105"/>
      <c r="M89" s="105"/>
      <c r="N89" s="207"/>
      <c r="O89" s="86"/>
      <c r="P89" s="75"/>
      <c r="Q89" s="76"/>
      <c r="R89" s="72"/>
      <c r="S89" s="34"/>
      <c r="T89" s="69"/>
      <c r="U89" s="70"/>
      <c r="V89" s="69"/>
      <c r="W89" s="70"/>
      <c r="X89" s="71"/>
      <c r="Y89" s="196"/>
      <c r="Z89" s="72"/>
      <c r="AA89" s="196"/>
      <c r="AB89" s="73"/>
      <c r="AC89" s="200"/>
      <c r="AD89" s="196"/>
      <c r="AE89" s="196"/>
      <c r="AF89" s="216"/>
      <c r="AG89" s="74"/>
      <c r="AH89" s="72"/>
      <c r="AI89" s="72"/>
      <c r="AJ89" s="196"/>
      <c r="AK89" s="195"/>
      <c r="AL89" s="33"/>
      <c r="AM89" s="75"/>
      <c r="AN89" s="187" t="str">
        <f>IF($AL89="","",VLOOKUP($AL89,国・地域コード!$B$4:$D$175,3,0))</f>
        <v/>
      </c>
      <c r="AO89" s="72"/>
      <c r="AP89" s="75"/>
      <c r="AQ89" s="75"/>
      <c r="AR89" s="75"/>
      <c r="AS89" s="75"/>
      <c r="AT89" s="33"/>
      <c r="AU89" s="33"/>
      <c r="AV89" s="231"/>
      <c r="AW89" s="354"/>
      <c r="AX89" s="364"/>
      <c r="AY89" s="370"/>
      <c r="AZ89" s="354"/>
      <c r="BA89" s="364"/>
      <c r="BB89" s="370"/>
      <c r="BC89" s="136" t="str">
        <f t="shared" si="38"/>
        <v/>
      </c>
      <c r="BD89" s="136" t="str">
        <f t="shared" si="39"/>
        <v/>
      </c>
      <c r="BE89" s="92" t="str">
        <f t="shared" si="37"/>
        <v/>
      </c>
      <c r="BF89" s="92" t="str">
        <f t="shared" si="40"/>
        <v/>
      </c>
      <c r="BG89" s="92" t="str">
        <f t="shared" si="41"/>
        <v/>
      </c>
      <c r="BH89" s="92" t="str">
        <f t="shared" si="42"/>
        <v/>
      </c>
      <c r="BI89" s="92" t="str">
        <f t="shared" si="43"/>
        <v/>
      </c>
      <c r="BJ89" s="92" t="str">
        <f t="shared" si="44"/>
        <v/>
      </c>
      <c r="BK89" s="92" t="str">
        <f t="shared" si="45"/>
        <v/>
      </c>
      <c r="BL89" s="92" t="str">
        <f t="shared" si="46"/>
        <v/>
      </c>
      <c r="BM89" s="92" t="str">
        <f t="shared" si="47"/>
        <v/>
      </c>
      <c r="BN89" s="92" t="str">
        <f t="shared" si="48"/>
        <v/>
      </c>
      <c r="BO89" s="92" t="str">
        <f t="shared" si="49"/>
        <v/>
      </c>
      <c r="BP89" s="92" t="str">
        <f t="shared" si="50"/>
        <v/>
      </c>
      <c r="BQ89" s="93" t="str">
        <f t="shared" si="51"/>
        <v/>
      </c>
      <c r="BR89" s="93" t="str">
        <f t="shared" si="52"/>
        <v/>
      </c>
      <c r="BS89" s="93" t="str">
        <f t="shared" si="53"/>
        <v/>
      </c>
      <c r="BT89" s="93" t="str">
        <f t="shared" si="54"/>
        <v/>
      </c>
      <c r="BU89" s="93" t="str">
        <f t="shared" si="55"/>
        <v/>
      </c>
      <c r="BV89" s="93" t="str">
        <f t="shared" si="56"/>
        <v/>
      </c>
      <c r="BW89" s="93" t="str">
        <f t="shared" si="57"/>
        <v/>
      </c>
      <c r="BX89" s="93" t="str">
        <f t="shared" si="58"/>
        <v/>
      </c>
      <c r="BY89" s="93" t="str">
        <f t="shared" si="59"/>
        <v/>
      </c>
      <c r="BZ89" s="93" t="str">
        <f t="shared" si="60"/>
        <v/>
      </c>
      <c r="CA89" s="93" t="str">
        <f t="shared" si="61"/>
        <v/>
      </c>
      <c r="CB89" s="93" t="str">
        <f t="shared" si="62"/>
        <v/>
      </c>
      <c r="CC89" s="90">
        <f t="shared" si="63"/>
        <v>0</v>
      </c>
      <c r="CD89" s="90">
        <f t="shared" si="64"/>
        <v>0</v>
      </c>
      <c r="CE89" s="88">
        <f t="shared" si="65"/>
        <v>0</v>
      </c>
      <c r="CF89" s="138" t="str">
        <f t="shared" si="66"/>
        <v/>
      </c>
      <c r="CG89" s="96" t="str">
        <f t="shared" si="67"/>
        <v/>
      </c>
      <c r="CH89" s="96" t="str">
        <f t="shared" si="68"/>
        <v/>
      </c>
      <c r="CI89" s="96" t="str">
        <f t="shared" si="69"/>
        <v/>
      </c>
      <c r="CJ89" s="262"/>
      <c r="CK89" s="262"/>
      <c r="CL89" s="262"/>
      <c r="CM89" s="262"/>
      <c r="CN89" s="262"/>
      <c r="CO89" s="262"/>
      <c r="CP89" s="262"/>
      <c r="CQ89" s="262"/>
      <c r="CR89" s="262"/>
      <c r="CS89" s="262"/>
      <c r="CT89" s="262"/>
      <c r="CU89" s="262"/>
      <c r="CV89" s="262"/>
      <c r="CW89" s="262"/>
      <c r="CX89" s="262"/>
      <c r="CY89" s="262"/>
      <c r="CZ89" s="262"/>
      <c r="DA89" s="262"/>
      <c r="DB89" s="262"/>
      <c r="DC89" s="262"/>
      <c r="DD89" s="262"/>
      <c r="DE89" s="262"/>
      <c r="DF89" s="262"/>
      <c r="DG89" s="262"/>
      <c r="DH89" s="102">
        <f t="shared" si="70"/>
        <v>0</v>
      </c>
      <c r="DI89" s="100">
        <f t="shared" si="71"/>
        <v>0</v>
      </c>
      <c r="DJ89" s="98">
        <f t="shared" si="72"/>
        <v>0</v>
      </c>
      <c r="DK89" s="100">
        <f t="shared" si="73"/>
        <v>0</v>
      </c>
    </row>
    <row r="90" spans="1:115" ht="42" customHeight="1" x14ac:dyDescent="0.15">
      <c r="A90" s="32">
        <v>80</v>
      </c>
      <c r="B90" s="239"/>
      <c r="C90" s="196"/>
      <c r="D90" s="240"/>
      <c r="E90" s="200"/>
      <c r="F90" s="75"/>
      <c r="G90" s="196"/>
      <c r="H90" s="196"/>
      <c r="I90" s="196"/>
      <c r="J90" s="196"/>
      <c r="K90" s="72"/>
      <c r="L90" s="105"/>
      <c r="M90" s="105"/>
      <c r="N90" s="207"/>
      <c r="O90" s="86"/>
      <c r="P90" s="75"/>
      <c r="Q90" s="76"/>
      <c r="R90" s="72"/>
      <c r="S90" s="34"/>
      <c r="T90" s="69"/>
      <c r="U90" s="70"/>
      <c r="V90" s="69"/>
      <c r="W90" s="70"/>
      <c r="X90" s="71"/>
      <c r="Y90" s="196"/>
      <c r="Z90" s="72"/>
      <c r="AA90" s="196"/>
      <c r="AB90" s="73"/>
      <c r="AC90" s="200"/>
      <c r="AD90" s="196"/>
      <c r="AE90" s="196"/>
      <c r="AF90" s="216"/>
      <c r="AG90" s="74"/>
      <c r="AH90" s="72"/>
      <c r="AI90" s="72"/>
      <c r="AJ90" s="196"/>
      <c r="AK90" s="195"/>
      <c r="AL90" s="33"/>
      <c r="AM90" s="75"/>
      <c r="AN90" s="187" t="str">
        <f>IF($AL90="","",VLOOKUP($AL90,国・地域コード!$B$4:$D$175,3,0))</f>
        <v/>
      </c>
      <c r="AO90" s="72"/>
      <c r="AP90" s="75"/>
      <c r="AQ90" s="75"/>
      <c r="AR90" s="75"/>
      <c r="AS90" s="75"/>
      <c r="AT90" s="33"/>
      <c r="AU90" s="33"/>
      <c r="AV90" s="231"/>
      <c r="AW90" s="354"/>
      <c r="AX90" s="364"/>
      <c r="AY90" s="370"/>
      <c r="AZ90" s="354"/>
      <c r="BA90" s="364"/>
      <c r="BB90" s="370"/>
      <c r="BC90" s="136" t="str">
        <f t="shared" si="38"/>
        <v/>
      </c>
      <c r="BD90" s="136" t="str">
        <f t="shared" si="39"/>
        <v/>
      </c>
      <c r="BE90" s="92" t="str">
        <f t="shared" si="37"/>
        <v/>
      </c>
      <c r="BF90" s="92" t="str">
        <f t="shared" si="40"/>
        <v/>
      </c>
      <c r="BG90" s="92" t="str">
        <f t="shared" si="41"/>
        <v/>
      </c>
      <c r="BH90" s="92" t="str">
        <f t="shared" si="42"/>
        <v/>
      </c>
      <c r="BI90" s="92" t="str">
        <f t="shared" si="43"/>
        <v/>
      </c>
      <c r="BJ90" s="92" t="str">
        <f t="shared" si="44"/>
        <v/>
      </c>
      <c r="BK90" s="92" t="str">
        <f t="shared" si="45"/>
        <v/>
      </c>
      <c r="BL90" s="92" t="str">
        <f t="shared" si="46"/>
        <v/>
      </c>
      <c r="BM90" s="92" t="str">
        <f t="shared" si="47"/>
        <v/>
      </c>
      <c r="BN90" s="92" t="str">
        <f t="shared" si="48"/>
        <v/>
      </c>
      <c r="BO90" s="92" t="str">
        <f t="shared" si="49"/>
        <v/>
      </c>
      <c r="BP90" s="92" t="str">
        <f t="shared" si="50"/>
        <v/>
      </c>
      <c r="BQ90" s="93" t="str">
        <f t="shared" si="51"/>
        <v/>
      </c>
      <c r="BR90" s="93" t="str">
        <f t="shared" si="52"/>
        <v/>
      </c>
      <c r="BS90" s="93" t="str">
        <f t="shared" si="53"/>
        <v/>
      </c>
      <c r="BT90" s="93" t="str">
        <f t="shared" si="54"/>
        <v/>
      </c>
      <c r="BU90" s="93" t="str">
        <f t="shared" si="55"/>
        <v/>
      </c>
      <c r="BV90" s="93" t="str">
        <f t="shared" si="56"/>
        <v/>
      </c>
      <c r="BW90" s="93" t="str">
        <f t="shared" si="57"/>
        <v/>
      </c>
      <c r="BX90" s="93" t="str">
        <f t="shared" si="58"/>
        <v/>
      </c>
      <c r="BY90" s="93" t="str">
        <f t="shared" si="59"/>
        <v/>
      </c>
      <c r="BZ90" s="93" t="str">
        <f t="shared" si="60"/>
        <v/>
      </c>
      <c r="CA90" s="93" t="str">
        <f t="shared" si="61"/>
        <v/>
      </c>
      <c r="CB90" s="93" t="str">
        <f t="shared" si="62"/>
        <v/>
      </c>
      <c r="CC90" s="90">
        <f t="shared" si="63"/>
        <v>0</v>
      </c>
      <c r="CD90" s="90">
        <f t="shared" si="64"/>
        <v>0</v>
      </c>
      <c r="CE90" s="88">
        <f t="shared" si="65"/>
        <v>0</v>
      </c>
      <c r="CF90" s="138" t="str">
        <f t="shared" si="66"/>
        <v/>
      </c>
      <c r="CG90" s="96" t="str">
        <f t="shared" si="67"/>
        <v/>
      </c>
      <c r="CH90" s="96" t="str">
        <f t="shared" si="68"/>
        <v/>
      </c>
      <c r="CI90" s="96" t="str">
        <f t="shared" si="69"/>
        <v/>
      </c>
      <c r="CJ90" s="262"/>
      <c r="CK90" s="262"/>
      <c r="CL90" s="262"/>
      <c r="CM90" s="262"/>
      <c r="CN90" s="262"/>
      <c r="CO90" s="262"/>
      <c r="CP90" s="262"/>
      <c r="CQ90" s="262"/>
      <c r="CR90" s="262"/>
      <c r="CS90" s="262"/>
      <c r="CT90" s="262"/>
      <c r="CU90" s="262"/>
      <c r="CV90" s="262"/>
      <c r="CW90" s="262"/>
      <c r="CX90" s="262"/>
      <c r="CY90" s="262"/>
      <c r="CZ90" s="262"/>
      <c r="DA90" s="262"/>
      <c r="DB90" s="262"/>
      <c r="DC90" s="262"/>
      <c r="DD90" s="262"/>
      <c r="DE90" s="262"/>
      <c r="DF90" s="262"/>
      <c r="DG90" s="262"/>
      <c r="DH90" s="102">
        <f t="shared" si="70"/>
        <v>0</v>
      </c>
      <c r="DI90" s="100">
        <f t="shared" si="71"/>
        <v>0</v>
      </c>
      <c r="DJ90" s="98">
        <f t="shared" si="72"/>
        <v>0</v>
      </c>
      <c r="DK90" s="100">
        <f t="shared" si="73"/>
        <v>0</v>
      </c>
    </row>
    <row r="91" spans="1:115" ht="42" customHeight="1" x14ac:dyDescent="0.15">
      <c r="A91" s="32">
        <v>81</v>
      </c>
      <c r="B91" s="239"/>
      <c r="C91" s="196"/>
      <c r="D91" s="240"/>
      <c r="E91" s="200"/>
      <c r="F91" s="75"/>
      <c r="G91" s="196"/>
      <c r="H91" s="196"/>
      <c r="I91" s="196"/>
      <c r="J91" s="196"/>
      <c r="K91" s="72"/>
      <c r="L91" s="105"/>
      <c r="M91" s="105"/>
      <c r="N91" s="207"/>
      <c r="O91" s="86"/>
      <c r="P91" s="75"/>
      <c r="Q91" s="76"/>
      <c r="R91" s="72"/>
      <c r="S91" s="34"/>
      <c r="T91" s="69"/>
      <c r="U91" s="70"/>
      <c r="V91" s="69"/>
      <c r="W91" s="70"/>
      <c r="X91" s="71"/>
      <c r="Y91" s="196"/>
      <c r="Z91" s="72"/>
      <c r="AA91" s="196"/>
      <c r="AB91" s="73"/>
      <c r="AC91" s="200"/>
      <c r="AD91" s="196"/>
      <c r="AE91" s="196"/>
      <c r="AF91" s="216"/>
      <c r="AG91" s="74"/>
      <c r="AH91" s="72"/>
      <c r="AI91" s="72"/>
      <c r="AJ91" s="196"/>
      <c r="AK91" s="195"/>
      <c r="AL91" s="33"/>
      <c r="AM91" s="75"/>
      <c r="AN91" s="187" t="str">
        <f>IF($AL91="","",VLOOKUP($AL91,国・地域コード!$B$4:$D$175,3,0))</f>
        <v/>
      </c>
      <c r="AO91" s="72"/>
      <c r="AP91" s="75"/>
      <c r="AQ91" s="75"/>
      <c r="AR91" s="75"/>
      <c r="AS91" s="75"/>
      <c r="AT91" s="33"/>
      <c r="AU91" s="33"/>
      <c r="AV91" s="231"/>
      <c r="AW91" s="354"/>
      <c r="AX91" s="364"/>
      <c r="AY91" s="370"/>
      <c r="AZ91" s="354"/>
      <c r="BA91" s="364"/>
      <c r="BB91" s="370"/>
      <c r="BC91" s="136" t="str">
        <f t="shared" si="38"/>
        <v/>
      </c>
      <c r="BD91" s="136" t="str">
        <f t="shared" si="39"/>
        <v/>
      </c>
      <c r="BE91" s="92" t="str">
        <f t="shared" si="37"/>
        <v/>
      </c>
      <c r="BF91" s="92" t="str">
        <f t="shared" si="40"/>
        <v/>
      </c>
      <c r="BG91" s="92" t="str">
        <f t="shared" si="41"/>
        <v/>
      </c>
      <c r="BH91" s="92" t="str">
        <f t="shared" si="42"/>
        <v/>
      </c>
      <c r="BI91" s="92" t="str">
        <f t="shared" si="43"/>
        <v/>
      </c>
      <c r="BJ91" s="92" t="str">
        <f t="shared" si="44"/>
        <v/>
      </c>
      <c r="BK91" s="92" t="str">
        <f t="shared" si="45"/>
        <v/>
      </c>
      <c r="BL91" s="92" t="str">
        <f t="shared" si="46"/>
        <v/>
      </c>
      <c r="BM91" s="92" t="str">
        <f t="shared" si="47"/>
        <v/>
      </c>
      <c r="BN91" s="92" t="str">
        <f t="shared" si="48"/>
        <v/>
      </c>
      <c r="BO91" s="92" t="str">
        <f t="shared" si="49"/>
        <v/>
      </c>
      <c r="BP91" s="92" t="str">
        <f t="shared" si="50"/>
        <v/>
      </c>
      <c r="BQ91" s="93" t="str">
        <f t="shared" si="51"/>
        <v/>
      </c>
      <c r="BR91" s="93" t="str">
        <f t="shared" si="52"/>
        <v/>
      </c>
      <c r="BS91" s="93" t="str">
        <f t="shared" si="53"/>
        <v/>
      </c>
      <c r="BT91" s="93" t="str">
        <f t="shared" si="54"/>
        <v/>
      </c>
      <c r="BU91" s="93" t="str">
        <f t="shared" si="55"/>
        <v/>
      </c>
      <c r="BV91" s="93" t="str">
        <f t="shared" si="56"/>
        <v/>
      </c>
      <c r="BW91" s="93" t="str">
        <f t="shared" si="57"/>
        <v/>
      </c>
      <c r="BX91" s="93" t="str">
        <f t="shared" si="58"/>
        <v/>
      </c>
      <c r="BY91" s="93" t="str">
        <f t="shared" si="59"/>
        <v/>
      </c>
      <c r="BZ91" s="93" t="str">
        <f t="shared" si="60"/>
        <v/>
      </c>
      <c r="CA91" s="93" t="str">
        <f t="shared" si="61"/>
        <v/>
      </c>
      <c r="CB91" s="93" t="str">
        <f t="shared" si="62"/>
        <v/>
      </c>
      <c r="CC91" s="90">
        <f t="shared" si="63"/>
        <v>0</v>
      </c>
      <c r="CD91" s="90">
        <f t="shared" si="64"/>
        <v>0</v>
      </c>
      <c r="CE91" s="88">
        <f t="shared" si="65"/>
        <v>0</v>
      </c>
      <c r="CF91" s="138" t="str">
        <f t="shared" si="66"/>
        <v/>
      </c>
      <c r="CG91" s="96" t="str">
        <f t="shared" si="67"/>
        <v/>
      </c>
      <c r="CH91" s="96" t="str">
        <f t="shared" si="68"/>
        <v/>
      </c>
      <c r="CI91" s="96" t="str">
        <f t="shared" si="69"/>
        <v/>
      </c>
      <c r="CJ91" s="262"/>
      <c r="CK91" s="262"/>
      <c r="CL91" s="262"/>
      <c r="CM91" s="262"/>
      <c r="CN91" s="262"/>
      <c r="CO91" s="262"/>
      <c r="CP91" s="262"/>
      <c r="CQ91" s="262"/>
      <c r="CR91" s="262"/>
      <c r="CS91" s="262"/>
      <c r="CT91" s="262"/>
      <c r="CU91" s="262"/>
      <c r="CV91" s="262"/>
      <c r="CW91" s="262"/>
      <c r="CX91" s="262"/>
      <c r="CY91" s="262"/>
      <c r="CZ91" s="262"/>
      <c r="DA91" s="262"/>
      <c r="DB91" s="262"/>
      <c r="DC91" s="262"/>
      <c r="DD91" s="262"/>
      <c r="DE91" s="262"/>
      <c r="DF91" s="262"/>
      <c r="DG91" s="262"/>
      <c r="DH91" s="102">
        <f t="shared" si="70"/>
        <v>0</v>
      </c>
      <c r="DI91" s="100">
        <f t="shared" si="71"/>
        <v>0</v>
      </c>
      <c r="DJ91" s="98">
        <f t="shared" si="72"/>
        <v>0</v>
      </c>
      <c r="DK91" s="100">
        <f t="shared" si="73"/>
        <v>0</v>
      </c>
    </row>
    <row r="92" spans="1:115" ht="42" customHeight="1" x14ac:dyDescent="0.15">
      <c r="A92" s="32">
        <v>82</v>
      </c>
      <c r="B92" s="239"/>
      <c r="C92" s="196"/>
      <c r="D92" s="240"/>
      <c r="E92" s="200"/>
      <c r="F92" s="75"/>
      <c r="G92" s="196"/>
      <c r="H92" s="196"/>
      <c r="I92" s="196"/>
      <c r="J92" s="196"/>
      <c r="K92" s="72"/>
      <c r="L92" s="105"/>
      <c r="M92" s="105"/>
      <c r="N92" s="207"/>
      <c r="O92" s="86"/>
      <c r="P92" s="75"/>
      <c r="Q92" s="76"/>
      <c r="R92" s="72"/>
      <c r="S92" s="34"/>
      <c r="T92" s="69"/>
      <c r="U92" s="70"/>
      <c r="V92" s="69"/>
      <c r="W92" s="70"/>
      <c r="X92" s="71"/>
      <c r="Y92" s="196"/>
      <c r="Z92" s="72"/>
      <c r="AA92" s="196"/>
      <c r="AB92" s="73"/>
      <c r="AC92" s="200"/>
      <c r="AD92" s="196"/>
      <c r="AE92" s="196"/>
      <c r="AF92" s="216"/>
      <c r="AG92" s="74"/>
      <c r="AH92" s="72"/>
      <c r="AI92" s="72"/>
      <c r="AJ92" s="196"/>
      <c r="AK92" s="195"/>
      <c r="AL92" s="33"/>
      <c r="AM92" s="75"/>
      <c r="AN92" s="187" t="str">
        <f>IF($AL92="","",VLOOKUP($AL92,国・地域コード!$B$4:$D$175,3,0))</f>
        <v/>
      </c>
      <c r="AO92" s="72"/>
      <c r="AP92" s="75"/>
      <c r="AQ92" s="75"/>
      <c r="AR92" s="75"/>
      <c r="AS92" s="75"/>
      <c r="AT92" s="33"/>
      <c r="AU92" s="33"/>
      <c r="AV92" s="231"/>
      <c r="AW92" s="354"/>
      <c r="AX92" s="364"/>
      <c r="AY92" s="370"/>
      <c r="AZ92" s="354"/>
      <c r="BA92" s="364"/>
      <c r="BB92" s="370"/>
      <c r="BC92" s="136" t="str">
        <f t="shared" si="38"/>
        <v/>
      </c>
      <c r="BD92" s="136" t="str">
        <f t="shared" si="39"/>
        <v/>
      </c>
      <c r="BE92" s="92" t="str">
        <f t="shared" si="37"/>
        <v/>
      </c>
      <c r="BF92" s="92" t="str">
        <f t="shared" si="40"/>
        <v/>
      </c>
      <c r="BG92" s="92" t="str">
        <f t="shared" si="41"/>
        <v/>
      </c>
      <c r="BH92" s="92" t="str">
        <f t="shared" si="42"/>
        <v/>
      </c>
      <c r="BI92" s="92" t="str">
        <f t="shared" si="43"/>
        <v/>
      </c>
      <c r="BJ92" s="92" t="str">
        <f t="shared" si="44"/>
        <v/>
      </c>
      <c r="BK92" s="92" t="str">
        <f t="shared" si="45"/>
        <v/>
      </c>
      <c r="BL92" s="92" t="str">
        <f t="shared" si="46"/>
        <v/>
      </c>
      <c r="BM92" s="92" t="str">
        <f t="shared" si="47"/>
        <v/>
      </c>
      <c r="BN92" s="92" t="str">
        <f t="shared" si="48"/>
        <v/>
      </c>
      <c r="BO92" s="92" t="str">
        <f t="shared" si="49"/>
        <v/>
      </c>
      <c r="BP92" s="92" t="str">
        <f t="shared" si="50"/>
        <v/>
      </c>
      <c r="BQ92" s="93" t="str">
        <f t="shared" si="51"/>
        <v/>
      </c>
      <c r="BR92" s="93" t="str">
        <f t="shared" si="52"/>
        <v/>
      </c>
      <c r="BS92" s="93" t="str">
        <f t="shared" si="53"/>
        <v/>
      </c>
      <c r="BT92" s="93" t="str">
        <f t="shared" si="54"/>
        <v/>
      </c>
      <c r="BU92" s="93" t="str">
        <f t="shared" si="55"/>
        <v/>
      </c>
      <c r="BV92" s="93" t="str">
        <f t="shared" si="56"/>
        <v/>
      </c>
      <c r="BW92" s="93" t="str">
        <f t="shared" si="57"/>
        <v/>
      </c>
      <c r="BX92" s="93" t="str">
        <f t="shared" si="58"/>
        <v/>
      </c>
      <c r="BY92" s="93" t="str">
        <f t="shared" si="59"/>
        <v/>
      </c>
      <c r="BZ92" s="93" t="str">
        <f t="shared" si="60"/>
        <v/>
      </c>
      <c r="CA92" s="93" t="str">
        <f t="shared" si="61"/>
        <v/>
      </c>
      <c r="CB92" s="93" t="str">
        <f t="shared" si="62"/>
        <v/>
      </c>
      <c r="CC92" s="90">
        <f t="shared" si="63"/>
        <v>0</v>
      </c>
      <c r="CD92" s="90">
        <f t="shared" si="64"/>
        <v>0</v>
      </c>
      <c r="CE92" s="88">
        <f t="shared" si="65"/>
        <v>0</v>
      </c>
      <c r="CF92" s="138" t="str">
        <f t="shared" si="66"/>
        <v/>
      </c>
      <c r="CG92" s="96" t="str">
        <f t="shared" si="67"/>
        <v/>
      </c>
      <c r="CH92" s="96" t="str">
        <f t="shared" si="68"/>
        <v/>
      </c>
      <c r="CI92" s="96" t="str">
        <f t="shared" si="69"/>
        <v/>
      </c>
      <c r="CJ92" s="262"/>
      <c r="CK92" s="262"/>
      <c r="CL92" s="262"/>
      <c r="CM92" s="262"/>
      <c r="CN92" s="262"/>
      <c r="CO92" s="262"/>
      <c r="CP92" s="262"/>
      <c r="CQ92" s="262"/>
      <c r="CR92" s="262"/>
      <c r="CS92" s="262"/>
      <c r="CT92" s="262"/>
      <c r="CU92" s="262"/>
      <c r="CV92" s="262"/>
      <c r="CW92" s="262"/>
      <c r="CX92" s="262"/>
      <c r="CY92" s="262"/>
      <c r="CZ92" s="262"/>
      <c r="DA92" s="262"/>
      <c r="DB92" s="262"/>
      <c r="DC92" s="262"/>
      <c r="DD92" s="262"/>
      <c r="DE92" s="262"/>
      <c r="DF92" s="262"/>
      <c r="DG92" s="262"/>
      <c r="DH92" s="102">
        <f t="shared" si="70"/>
        <v>0</v>
      </c>
      <c r="DI92" s="100">
        <f t="shared" si="71"/>
        <v>0</v>
      </c>
      <c r="DJ92" s="98">
        <f t="shared" si="72"/>
        <v>0</v>
      </c>
      <c r="DK92" s="100">
        <f t="shared" si="73"/>
        <v>0</v>
      </c>
    </row>
    <row r="93" spans="1:115" ht="42" customHeight="1" x14ac:dyDescent="0.15">
      <c r="A93" s="32">
        <v>83</v>
      </c>
      <c r="B93" s="239"/>
      <c r="C93" s="196"/>
      <c r="D93" s="240"/>
      <c r="E93" s="200"/>
      <c r="F93" s="75"/>
      <c r="G93" s="196"/>
      <c r="H93" s="196"/>
      <c r="I93" s="196"/>
      <c r="J93" s="196"/>
      <c r="K93" s="72"/>
      <c r="L93" s="105"/>
      <c r="M93" s="105"/>
      <c r="N93" s="207"/>
      <c r="O93" s="86"/>
      <c r="P93" s="75"/>
      <c r="Q93" s="76"/>
      <c r="R93" s="72"/>
      <c r="S93" s="34"/>
      <c r="T93" s="69"/>
      <c r="U93" s="70"/>
      <c r="V93" s="69"/>
      <c r="W93" s="70"/>
      <c r="X93" s="71"/>
      <c r="Y93" s="196"/>
      <c r="Z93" s="72"/>
      <c r="AA93" s="196"/>
      <c r="AB93" s="73"/>
      <c r="AC93" s="200"/>
      <c r="AD93" s="196"/>
      <c r="AE93" s="196"/>
      <c r="AF93" s="216"/>
      <c r="AG93" s="74"/>
      <c r="AH93" s="72"/>
      <c r="AI93" s="72"/>
      <c r="AJ93" s="196"/>
      <c r="AK93" s="195"/>
      <c r="AL93" s="33"/>
      <c r="AM93" s="75"/>
      <c r="AN93" s="187" t="str">
        <f>IF($AL93="","",VLOOKUP($AL93,国・地域コード!$B$4:$D$175,3,0))</f>
        <v/>
      </c>
      <c r="AO93" s="72"/>
      <c r="AP93" s="75"/>
      <c r="AQ93" s="75"/>
      <c r="AR93" s="75"/>
      <c r="AS93" s="75"/>
      <c r="AT93" s="33"/>
      <c r="AU93" s="33"/>
      <c r="AV93" s="231"/>
      <c r="AW93" s="354"/>
      <c r="AX93" s="364"/>
      <c r="AY93" s="370"/>
      <c r="AZ93" s="354"/>
      <c r="BA93" s="364"/>
      <c r="BB93" s="370"/>
      <c r="BC93" s="136" t="str">
        <f t="shared" si="38"/>
        <v/>
      </c>
      <c r="BD93" s="136" t="str">
        <f t="shared" si="39"/>
        <v/>
      </c>
      <c r="BE93" s="92" t="str">
        <f t="shared" si="37"/>
        <v/>
      </c>
      <c r="BF93" s="92" t="str">
        <f t="shared" si="40"/>
        <v/>
      </c>
      <c r="BG93" s="92" t="str">
        <f t="shared" si="41"/>
        <v/>
      </c>
      <c r="BH93" s="92" t="str">
        <f t="shared" si="42"/>
        <v/>
      </c>
      <c r="BI93" s="92" t="str">
        <f t="shared" si="43"/>
        <v/>
      </c>
      <c r="BJ93" s="92" t="str">
        <f t="shared" si="44"/>
        <v/>
      </c>
      <c r="BK93" s="92" t="str">
        <f t="shared" si="45"/>
        <v/>
      </c>
      <c r="BL93" s="92" t="str">
        <f t="shared" si="46"/>
        <v/>
      </c>
      <c r="BM93" s="92" t="str">
        <f t="shared" si="47"/>
        <v/>
      </c>
      <c r="BN93" s="92" t="str">
        <f t="shared" si="48"/>
        <v/>
      </c>
      <c r="BO93" s="92" t="str">
        <f t="shared" si="49"/>
        <v/>
      </c>
      <c r="BP93" s="92" t="str">
        <f t="shared" si="50"/>
        <v/>
      </c>
      <c r="BQ93" s="93" t="str">
        <f t="shared" si="51"/>
        <v/>
      </c>
      <c r="BR93" s="93" t="str">
        <f t="shared" si="52"/>
        <v/>
      </c>
      <c r="BS93" s="93" t="str">
        <f t="shared" si="53"/>
        <v/>
      </c>
      <c r="BT93" s="93" t="str">
        <f t="shared" si="54"/>
        <v/>
      </c>
      <c r="BU93" s="93" t="str">
        <f t="shared" si="55"/>
        <v/>
      </c>
      <c r="BV93" s="93" t="str">
        <f t="shared" si="56"/>
        <v/>
      </c>
      <c r="BW93" s="93" t="str">
        <f t="shared" si="57"/>
        <v/>
      </c>
      <c r="BX93" s="93" t="str">
        <f t="shared" si="58"/>
        <v/>
      </c>
      <c r="BY93" s="93" t="str">
        <f t="shared" si="59"/>
        <v/>
      </c>
      <c r="BZ93" s="93" t="str">
        <f t="shared" si="60"/>
        <v/>
      </c>
      <c r="CA93" s="93" t="str">
        <f t="shared" si="61"/>
        <v/>
      </c>
      <c r="CB93" s="93" t="str">
        <f t="shared" si="62"/>
        <v/>
      </c>
      <c r="CC93" s="90">
        <f t="shared" si="63"/>
        <v>0</v>
      </c>
      <c r="CD93" s="90">
        <f t="shared" si="64"/>
        <v>0</v>
      </c>
      <c r="CE93" s="88">
        <f t="shared" si="65"/>
        <v>0</v>
      </c>
      <c r="CF93" s="138" t="str">
        <f t="shared" si="66"/>
        <v/>
      </c>
      <c r="CG93" s="96" t="str">
        <f t="shared" si="67"/>
        <v/>
      </c>
      <c r="CH93" s="96" t="str">
        <f t="shared" si="68"/>
        <v/>
      </c>
      <c r="CI93" s="96" t="str">
        <f t="shared" si="69"/>
        <v/>
      </c>
      <c r="CJ93" s="262"/>
      <c r="CK93" s="262"/>
      <c r="CL93" s="262"/>
      <c r="CM93" s="262"/>
      <c r="CN93" s="262"/>
      <c r="CO93" s="262"/>
      <c r="CP93" s="262"/>
      <c r="CQ93" s="262"/>
      <c r="CR93" s="262"/>
      <c r="CS93" s="262"/>
      <c r="CT93" s="262"/>
      <c r="CU93" s="262"/>
      <c r="CV93" s="262"/>
      <c r="CW93" s="262"/>
      <c r="CX93" s="262"/>
      <c r="CY93" s="262"/>
      <c r="CZ93" s="262"/>
      <c r="DA93" s="262"/>
      <c r="DB93" s="262"/>
      <c r="DC93" s="262"/>
      <c r="DD93" s="262"/>
      <c r="DE93" s="262"/>
      <c r="DF93" s="262"/>
      <c r="DG93" s="262"/>
      <c r="DH93" s="102">
        <f t="shared" si="70"/>
        <v>0</v>
      </c>
      <c r="DI93" s="100">
        <f t="shared" si="71"/>
        <v>0</v>
      </c>
      <c r="DJ93" s="98">
        <f t="shared" si="72"/>
        <v>0</v>
      </c>
      <c r="DK93" s="100">
        <f t="shared" si="73"/>
        <v>0</v>
      </c>
    </row>
    <row r="94" spans="1:115" ht="42" customHeight="1" x14ac:dyDescent="0.15">
      <c r="A94" s="32">
        <v>84</v>
      </c>
      <c r="B94" s="239"/>
      <c r="C94" s="196"/>
      <c r="D94" s="240"/>
      <c r="E94" s="200"/>
      <c r="F94" s="75"/>
      <c r="G94" s="196"/>
      <c r="H94" s="196"/>
      <c r="I94" s="196"/>
      <c r="J94" s="196"/>
      <c r="K94" s="72"/>
      <c r="L94" s="105"/>
      <c r="M94" s="105"/>
      <c r="N94" s="207"/>
      <c r="O94" s="86"/>
      <c r="P94" s="75"/>
      <c r="Q94" s="76"/>
      <c r="R94" s="72"/>
      <c r="S94" s="34"/>
      <c r="T94" s="69"/>
      <c r="U94" s="70"/>
      <c r="V94" s="69"/>
      <c r="W94" s="70"/>
      <c r="X94" s="71"/>
      <c r="Y94" s="196"/>
      <c r="Z94" s="72"/>
      <c r="AA94" s="196"/>
      <c r="AB94" s="73"/>
      <c r="AC94" s="200"/>
      <c r="AD94" s="196"/>
      <c r="AE94" s="196"/>
      <c r="AF94" s="216"/>
      <c r="AG94" s="74"/>
      <c r="AH94" s="72"/>
      <c r="AI94" s="72"/>
      <c r="AJ94" s="196"/>
      <c r="AK94" s="195"/>
      <c r="AL94" s="33"/>
      <c r="AM94" s="75"/>
      <c r="AN94" s="187" t="str">
        <f>IF($AL94="","",VLOOKUP($AL94,国・地域コード!$B$4:$D$175,3,0))</f>
        <v/>
      </c>
      <c r="AO94" s="72"/>
      <c r="AP94" s="75"/>
      <c r="AQ94" s="75"/>
      <c r="AR94" s="75"/>
      <c r="AS94" s="75"/>
      <c r="AT94" s="33"/>
      <c r="AU94" s="33"/>
      <c r="AV94" s="231"/>
      <c r="AW94" s="354"/>
      <c r="AX94" s="364"/>
      <c r="AY94" s="370"/>
      <c r="AZ94" s="354"/>
      <c r="BA94" s="364"/>
      <c r="BB94" s="370"/>
      <c r="BC94" s="136" t="str">
        <f t="shared" si="38"/>
        <v/>
      </c>
      <c r="BD94" s="136" t="str">
        <f t="shared" si="39"/>
        <v/>
      </c>
      <c r="BE94" s="92" t="str">
        <f t="shared" si="37"/>
        <v/>
      </c>
      <c r="BF94" s="92" t="str">
        <f t="shared" si="40"/>
        <v/>
      </c>
      <c r="BG94" s="92" t="str">
        <f t="shared" si="41"/>
        <v/>
      </c>
      <c r="BH94" s="92" t="str">
        <f t="shared" si="42"/>
        <v/>
      </c>
      <c r="BI94" s="92" t="str">
        <f t="shared" si="43"/>
        <v/>
      </c>
      <c r="BJ94" s="92" t="str">
        <f t="shared" si="44"/>
        <v/>
      </c>
      <c r="BK94" s="92" t="str">
        <f t="shared" si="45"/>
        <v/>
      </c>
      <c r="BL94" s="92" t="str">
        <f t="shared" si="46"/>
        <v/>
      </c>
      <c r="BM94" s="92" t="str">
        <f t="shared" si="47"/>
        <v/>
      </c>
      <c r="BN94" s="92" t="str">
        <f t="shared" si="48"/>
        <v/>
      </c>
      <c r="BO94" s="92" t="str">
        <f t="shared" si="49"/>
        <v/>
      </c>
      <c r="BP94" s="92" t="str">
        <f t="shared" si="50"/>
        <v/>
      </c>
      <c r="BQ94" s="93" t="str">
        <f t="shared" si="51"/>
        <v/>
      </c>
      <c r="BR94" s="93" t="str">
        <f t="shared" si="52"/>
        <v/>
      </c>
      <c r="BS94" s="93" t="str">
        <f t="shared" si="53"/>
        <v/>
      </c>
      <c r="BT94" s="93" t="str">
        <f t="shared" si="54"/>
        <v/>
      </c>
      <c r="BU94" s="93" t="str">
        <f t="shared" si="55"/>
        <v/>
      </c>
      <c r="BV94" s="93" t="str">
        <f t="shared" si="56"/>
        <v/>
      </c>
      <c r="BW94" s="93" t="str">
        <f t="shared" si="57"/>
        <v/>
      </c>
      <c r="BX94" s="93" t="str">
        <f t="shared" si="58"/>
        <v/>
      </c>
      <c r="BY94" s="93" t="str">
        <f t="shared" si="59"/>
        <v/>
      </c>
      <c r="BZ94" s="93" t="str">
        <f t="shared" si="60"/>
        <v/>
      </c>
      <c r="CA94" s="93" t="str">
        <f t="shared" si="61"/>
        <v/>
      </c>
      <c r="CB94" s="93" t="str">
        <f t="shared" si="62"/>
        <v/>
      </c>
      <c r="CC94" s="90">
        <f t="shared" si="63"/>
        <v>0</v>
      </c>
      <c r="CD94" s="90">
        <f t="shared" si="64"/>
        <v>0</v>
      </c>
      <c r="CE94" s="88">
        <f t="shared" si="65"/>
        <v>0</v>
      </c>
      <c r="CF94" s="138" t="str">
        <f t="shared" si="66"/>
        <v/>
      </c>
      <c r="CG94" s="96" t="str">
        <f t="shared" si="67"/>
        <v/>
      </c>
      <c r="CH94" s="96" t="str">
        <f t="shared" si="68"/>
        <v/>
      </c>
      <c r="CI94" s="96" t="str">
        <f t="shared" si="69"/>
        <v/>
      </c>
      <c r="CJ94" s="262"/>
      <c r="CK94" s="262"/>
      <c r="CL94" s="262"/>
      <c r="CM94" s="262"/>
      <c r="CN94" s="262"/>
      <c r="CO94" s="262"/>
      <c r="CP94" s="262"/>
      <c r="CQ94" s="262"/>
      <c r="CR94" s="262"/>
      <c r="CS94" s="262"/>
      <c r="CT94" s="262"/>
      <c r="CU94" s="262"/>
      <c r="CV94" s="262"/>
      <c r="CW94" s="262"/>
      <c r="CX94" s="262"/>
      <c r="CY94" s="262"/>
      <c r="CZ94" s="262"/>
      <c r="DA94" s="262"/>
      <c r="DB94" s="262"/>
      <c r="DC94" s="262"/>
      <c r="DD94" s="262"/>
      <c r="DE94" s="262"/>
      <c r="DF94" s="262"/>
      <c r="DG94" s="262"/>
      <c r="DH94" s="102">
        <f t="shared" si="70"/>
        <v>0</v>
      </c>
      <c r="DI94" s="100">
        <f t="shared" si="71"/>
        <v>0</v>
      </c>
      <c r="DJ94" s="98">
        <f t="shared" si="72"/>
        <v>0</v>
      </c>
      <c r="DK94" s="100">
        <f t="shared" si="73"/>
        <v>0</v>
      </c>
    </row>
    <row r="95" spans="1:115" ht="42" customHeight="1" x14ac:dyDescent="0.15">
      <c r="A95" s="32">
        <v>85</v>
      </c>
      <c r="B95" s="239"/>
      <c r="C95" s="196"/>
      <c r="D95" s="240"/>
      <c r="E95" s="200"/>
      <c r="F95" s="75"/>
      <c r="G95" s="196"/>
      <c r="H95" s="196"/>
      <c r="I95" s="196"/>
      <c r="J95" s="196"/>
      <c r="K95" s="72"/>
      <c r="L95" s="105"/>
      <c r="M95" s="105"/>
      <c r="N95" s="207"/>
      <c r="O95" s="86"/>
      <c r="P95" s="75"/>
      <c r="Q95" s="76"/>
      <c r="R95" s="72"/>
      <c r="S95" s="34"/>
      <c r="T95" s="69"/>
      <c r="U95" s="70"/>
      <c r="V95" s="69"/>
      <c r="W95" s="70"/>
      <c r="X95" s="71"/>
      <c r="Y95" s="196"/>
      <c r="Z95" s="72"/>
      <c r="AA95" s="196"/>
      <c r="AB95" s="73"/>
      <c r="AC95" s="200"/>
      <c r="AD95" s="196"/>
      <c r="AE95" s="196"/>
      <c r="AF95" s="216"/>
      <c r="AG95" s="74"/>
      <c r="AH95" s="72"/>
      <c r="AI95" s="72"/>
      <c r="AJ95" s="196"/>
      <c r="AK95" s="195"/>
      <c r="AL95" s="33"/>
      <c r="AM95" s="75"/>
      <c r="AN95" s="187" t="str">
        <f>IF($AL95="","",VLOOKUP($AL95,国・地域コード!$B$4:$D$175,3,0))</f>
        <v/>
      </c>
      <c r="AO95" s="72"/>
      <c r="AP95" s="75"/>
      <c r="AQ95" s="75"/>
      <c r="AR95" s="75"/>
      <c r="AS95" s="75"/>
      <c r="AT95" s="33"/>
      <c r="AU95" s="33"/>
      <c r="AV95" s="231"/>
      <c r="AW95" s="354"/>
      <c r="AX95" s="364"/>
      <c r="AY95" s="370"/>
      <c r="AZ95" s="354"/>
      <c r="BA95" s="364"/>
      <c r="BB95" s="370"/>
      <c r="BC95" s="136" t="str">
        <f t="shared" si="38"/>
        <v/>
      </c>
      <c r="BD95" s="136" t="str">
        <f t="shared" si="39"/>
        <v/>
      </c>
      <c r="BE95" s="92" t="str">
        <f t="shared" si="37"/>
        <v/>
      </c>
      <c r="BF95" s="92" t="str">
        <f t="shared" si="40"/>
        <v/>
      </c>
      <c r="BG95" s="92" t="str">
        <f t="shared" si="41"/>
        <v/>
      </c>
      <c r="BH95" s="92" t="str">
        <f t="shared" si="42"/>
        <v/>
      </c>
      <c r="BI95" s="92" t="str">
        <f t="shared" si="43"/>
        <v/>
      </c>
      <c r="BJ95" s="92" t="str">
        <f t="shared" si="44"/>
        <v/>
      </c>
      <c r="BK95" s="92" t="str">
        <f t="shared" si="45"/>
        <v/>
      </c>
      <c r="BL95" s="92" t="str">
        <f t="shared" si="46"/>
        <v/>
      </c>
      <c r="BM95" s="92" t="str">
        <f t="shared" si="47"/>
        <v/>
      </c>
      <c r="BN95" s="92" t="str">
        <f t="shared" si="48"/>
        <v/>
      </c>
      <c r="BO95" s="92" t="str">
        <f t="shared" si="49"/>
        <v/>
      </c>
      <c r="BP95" s="92" t="str">
        <f t="shared" si="50"/>
        <v/>
      </c>
      <c r="BQ95" s="93" t="str">
        <f t="shared" si="51"/>
        <v/>
      </c>
      <c r="BR95" s="93" t="str">
        <f t="shared" si="52"/>
        <v/>
      </c>
      <c r="BS95" s="93" t="str">
        <f t="shared" si="53"/>
        <v/>
      </c>
      <c r="BT95" s="93" t="str">
        <f t="shared" si="54"/>
        <v/>
      </c>
      <c r="BU95" s="93" t="str">
        <f t="shared" si="55"/>
        <v/>
      </c>
      <c r="BV95" s="93" t="str">
        <f t="shared" si="56"/>
        <v/>
      </c>
      <c r="BW95" s="93" t="str">
        <f t="shared" si="57"/>
        <v/>
      </c>
      <c r="BX95" s="93" t="str">
        <f t="shared" si="58"/>
        <v/>
      </c>
      <c r="BY95" s="93" t="str">
        <f t="shared" si="59"/>
        <v/>
      </c>
      <c r="BZ95" s="93" t="str">
        <f t="shared" si="60"/>
        <v/>
      </c>
      <c r="CA95" s="93" t="str">
        <f t="shared" si="61"/>
        <v/>
      </c>
      <c r="CB95" s="93" t="str">
        <f t="shared" si="62"/>
        <v/>
      </c>
      <c r="CC95" s="90">
        <f t="shared" si="63"/>
        <v>0</v>
      </c>
      <c r="CD95" s="90">
        <f t="shared" si="64"/>
        <v>0</v>
      </c>
      <c r="CE95" s="88">
        <f t="shared" si="65"/>
        <v>0</v>
      </c>
      <c r="CF95" s="138" t="str">
        <f t="shared" si="66"/>
        <v/>
      </c>
      <c r="CG95" s="96" t="str">
        <f t="shared" si="67"/>
        <v/>
      </c>
      <c r="CH95" s="96" t="str">
        <f t="shared" si="68"/>
        <v/>
      </c>
      <c r="CI95" s="96" t="str">
        <f t="shared" si="69"/>
        <v/>
      </c>
      <c r="CJ95" s="262"/>
      <c r="CK95" s="262"/>
      <c r="CL95" s="262"/>
      <c r="CM95" s="262"/>
      <c r="CN95" s="262"/>
      <c r="CO95" s="262"/>
      <c r="CP95" s="262"/>
      <c r="CQ95" s="262"/>
      <c r="CR95" s="262"/>
      <c r="CS95" s="262"/>
      <c r="CT95" s="262"/>
      <c r="CU95" s="262"/>
      <c r="CV95" s="262"/>
      <c r="CW95" s="262"/>
      <c r="CX95" s="262"/>
      <c r="CY95" s="262"/>
      <c r="CZ95" s="262"/>
      <c r="DA95" s="262"/>
      <c r="DB95" s="262"/>
      <c r="DC95" s="262"/>
      <c r="DD95" s="262"/>
      <c r="DE95" s="262"/>
      <c r="DF95" s="262"/>
      <c r="DG95" s="262"/>
      <c r="DH95" s="102">
        <f t="shared" si="70"/>
        <v>0</v>
      </c>
      <c r="DI95" s="100">
        <f t="shared" si="71"/>
        <v>0</v>
      </c>
      <c r="DJ95" s="98">
        <f t="shared" si="72"/>
        <v>0</v>
      </c>
      <c r="DK95" s="100">
        <f t="shared" si="73"/>
        <v>0</v>
      </c>
    </row>
    <row r="96" spans="1:115" ht="42" customHeight="1" x14ac:dyDescent="0.15">
      <c r="A96" s="32">
        <v>86</v>
      </c>
      <c r="B96" s="239"/>
      <c r="C96" s="196"/>
      <c r="D96" s="240"/>
      <c r="E96" s="200"/>
      <c r="F96" s="75"/>
      <c r="G96" s="196"/>
      <c r="H96" s="196"/>
      <c r="I96" s="196"/>
      <c r="J96" s="196"/>
      <c r="K96" s="72"/>
      <c r="L96" s="105"/>
      <c r="M96" s="105"/>
      <c r="N96" s="207"/>
      <c r="O96" s="86"/>
      <c r="P96" s="75"/>
      <c r="Q96" s="76"/>
      <c r="R96" s="72"/>
      <c r="S96" s="34"/>
      <c r="T96" s="69"/>
      <c r="U96" s="70"/>
      <c r="V96" s="69"/>
      <c r="W96" s="70"/>
      <c r="X96" s="71"/>
      <c r="Y96" s="196"/>
      <c r="Z96" s="72"/>
      <c r="AA96" s="196"/>
      <c r="AB96" s="73"/>
      <c r="AC96" s="200"/>
      <c r="AD96" s="196"/>
      <c r="AE96" s="196"/>
      <c r="AF96" s="216"/>
      <c r="AG96" s="74"/>
      <c r="AH96" s="72"/>
      <c r="AI96" s="72"/>
      <c r="AJ96" s="196"/>
      <c r="AK96" s="195"/>
      <c r="AL96" s="33"/>
      <c r="AM96" s="75"/>
      <c r="AN96" s="187" t="str">
        <f>IF($AL96="","",VLOOKUP($AL96,国・地域コード!$B$4:$D$175,3,0))</f>
        <v/>
      </c>
      <c r="AO96" s="72"/>
      <c r="AP96" s="75"/>
      <c r="AQ96" s="75"/>
      <c r="AR96" s="75"/>
      <c r="AS96" s="75"/>
      <c r="AT96" s="33"/>
      <c r="AU96" s="33"/>
      <c r="AV96" s="231"/>
      <c r="AW96" s="354"/>
      <c r="AX96" s="364"/>
      <c r="AY96" s="370"/>
      <c r="AZ96" s="354"/>
      <c r="BA96" s="364"/>
      <c r="BB96" s="370"/>
      <c r="BC96" s="136" t="str">
        <f t="shared" si="38"/>
        <v/>
      </c>
      <c r="BD96" s="136" t="str">
        <f t="shared" si="39"/>
        <v/>
      </c>
      <c r="BE96" s="92" t="str">
        <f t="shared" si="37"/>
        <v/>
      </c>
      <c r="BF96" s="92" t="str">
        <f t="shared" si="40"/>
        <v/>
      </c>
      <c r="BG96" s="92" t="str">
        <f t="shared" si="41"/>
        <v/>
      </c>
      <c r="BH96" s="92" t="str">
        <f t="shared" si="42"/>
        <v/>
      </c>
      <c r="BI96" s="92" t="str">
        <f t="shared" si="43"/>
        <v/>
      </c>
      <c r="BJ96" s="92" t="str">
        <f t="shared" si="44"/>
        <v/>
      </c>
      <c r="BK96" s="92" t="str">
        <f t="shared" si="45"/>
        <v/>
      </c>
      <c r="BL96" s="92" t="str">
        <f t="shared" si="46"/>
        <v/>
      </c>
      <c r="BM96" s="92" t="str">
        <f t="shared" si="47"/>
        <v/>
      </c>
      <c r="BN96" s="92" t="str">
        <f t="shared" si="48"/>
        <v/>
      </c>
      <c r="BO96" s="92" t="str">
        <f t="shared" si="49"/>
        <v/>
      </c>
      <c r="BP96" s="92" t="str">
        <f t="shared" si="50"/>
        <v/>
      </c>
      <c r="BQ96" s="93" t="str">
        <f t="shared" si="51"/>
        <v/>
      </c>
      <c r="BR96" s="93" t="str">
        <f t="shared" si="52"/>
        <v/>
      </c>
      <c r="BS96" s="93" t="str">
        <f t="shared" si="53"/>
        <v/>
      </c>
      <c r="BT96" s="93" t="str">
        <f t="shared" si="54"/>
        <v/>
      </c>
      <c r="BU96" s="93" t="str">
        <f t="shared" si="55"/>
        <v/>
      </c>
      <c r="BV96" s="93" t="str">
        <f t="shared" si="56"/>
        <v/>
      </c>
      <c r="BW96" s="93" t="str">
        <f t="shared" si="57"/>
        <v/>
      </c>
      <c r="BX96" s="93" t="str">
        <f t="shared" si="58"/>
        <v/>
      </c>
      <c r="BY96" s="93" t="str">
        <f t="shared" si="59"/>
        <v/>
      </c>
      <c r="BZ96" s="93" t="str">
        <f t="shared" si="60"/>
        <v/>
      </c>
      <c r="CA96" s="93" t="str">
        <f t="shared" si="61"/>
        <v/>
      </c>
      <c r="CB96" s="93" t="str">
        <f t="shared" si="62"/>
        <v/>
      </c>
      <c r="CC96" s="90">
        <f t="shared" si="63"/>
        <v>0</v>
      </c>
      <c r="CD96" s="90">
        <f t="shared" si="64"/>
        <v>0</v>
      </c>
      <c r="CE96" s="88">
        <f t="shared" si="65"/>
        <v>0</v>
      </c>
      <c r="CF96" s="138" t="str">
        <f t="shared" si="66"/>
        <v/>
      </c>
      <c r="CG96" s="96" t="str">
        <f t="shared" si="67"/>
        <v/>
      </c>
      <c r="CH96" s="96" t="str">
        <f t="shared" si="68"/>
        <v/>
      </c>
      <c r="CI96" s="96" t="str">
        <f t="shared" si="69"/>
        <v/>
      </c>
      <c r="CJ96" s="262"/>
      <c r="CK96" s="262"/>
      <c r="CL96" s="262"/>
      <c r="CM96" s="262"/>
      <c r="CN96" s="262"/>
      <c r="CO96" s="262"/>
      <c r="CP96" s="262"/>
      <c r="CQ96" s="262"/>
      <c r="CR96" s="262"/>
      <c r="CS96" s="262"/>
      <c r="CT96" s="262"/>
      <c r="CU96" s="262"/>
      <c r="CV96" s="262"/>
      <c r="CW96" s="262"/>
      <c r="CX96" s="262"/>
      <c r="CY96" s="262"/>
      <c r="CZ96" s="262"/>
      <c r="DA96" s="262"/>
      <c r="DB96" s="262"/>
      <c r="DC96" s="262"/>
      <c r="DD96" s="262"/>
      <c r="DE96" s="262"/>
      <c r="DF96" s="262"/>
      <c r="DG96" s="262"/>
      <c r="DH96" s="102">
        <f t="shared" si="70"/>
        <v>0</v>
      </c>
      <c r="DI96" s="100">
        <f t="shared" si="71"/>
        <v>0</v>
      </c>
      <c r="DJ96" s="98">
        <f t="shared" si="72"/>
        <v>0</v>
      </c>
      <c r="DK96" s="100">
        <f t="shared" si="73"/>
        <v>0</v>
      </c>
    </row>
    <row r="97" spans="1:115" ht="42" customHeight="1" x14ac:dyDescent="0.15">
      <c r="A97" s="32">
        <v>87</v>
      </c>
      <c r="B97" s="239"/>
      <c r="C97" s="196"/>
      <c r="D97" s="240"/>
      <c r="E97" s="200"/>
      <c r="F97" s="75"/>
      <c r="G97" s="196"/>
      <c r="H97" s="196"/>
      <c r="I97" s="196"/>
      <c r="J97" s="196"/>
      <c r="K97" s="72"/>
      <c r="L97" s="105"/>
      <c r="M97" s="105"/>
      <c r="N97" s="207"/>
      <c r="O97" s="86"/>
      <c r="P97" s="75"/>
      <c r="Q97" s="76"/>
      <c r="R97" s="72"/>
      <c r="S97" s="34"/>
      <c r="T97" s="69"/>
      <c r="U97" s="70"/>
      <c r="V97" s="69"/>
      <c r="W97" s="70"/>
      <c r="X97" s="71"/>
      <c r="Y97" s="196"/>
      <c r="Z97" s="72"/>
      <c r="AA97" s="196"/>
      <c r="AB97" s="73"/>
      <c r="AC97" s="200"/>
      <c r="AD97" s="196"/>
      <c r="AE97" s="196"/>
      <c r="AF97" s="216"/>
      <c r="AG97" s="74"/>
      <c r="AH97" s="72"/>
      <c r="AI97" s="72"/>
      <c r="AJ97" s="196"/>
      <c r="AK97" s="195"/>
      <c r="AL97" s="33"/>
      <c r="AM97" s="75"/>
      <c r="AN97" s="187" t="str">
        <f>IF($AL97="","",VLOOKUP($AL97,国・地域コード!$B$4:$D$175,3,0))</f>
        <v/>
      </c>
      <c r="AO97" s="72"/>
      <c r="AP97" s="75"/>
      <c r="AQ97" s="75"/>
      <c r="AR97" s="75"/>
      <c r="AS97" s="75"/>
      <c r="AT97" s="33"/>
      <c r="AU97" s="33"/>
      <c r="AV97" s="231"/>
      <c r="AW97" s="354"/>
      <c r="AX97" s="364"/>
      <c r="AY97" s="370"/>
      <c r="AZ97" s="354"/>
      <c r="BA97" s="364"/>
      <c r="BB97" s="370"/>
      <c r="BC97" s="136" t="str">
        <f t="shared" si="38"/>
        <v/>
      </c>
      <c r="BD97" s="136" t="str">
        <f t="shared" si="39"/>
        <v/>
      </c>
      <c r="BE97" s="92" t="str">
        <f t="shared" si="37"/>
        <v/>
      </c>
      <c r="BF97" s="92" t="str">
        <f t="shared" si="40"/>
        <v/>
      </c>
      <c r="BG97" s="92" t="str">
        <f t="shared" si="41"/>
        <v/>
      </c>
      <c r="BH97" s="92" t="str">
        <f t="shared" si="42"/>
        <v/>
      </c>
      <c r="BI97" s="92" t="str">
        <f t="shared" si="43"/>
        <v/>
      </c>
      <c r="BJ97" s="92" t="str">
        <f t="shared" si="44"/>
        <v/>
      </c>
      <c r="BK97" s="92" t="str">
        <f t="shared" si="45"/>
        <v/>
      </c>
      <c r="BL97" s="92" t="str">
        <f t="shared" si="46"/>
        <v/>
      </c>
      <c r="BM97" s="92" t="str">
        <f t="shared" si="47"/>
        <v/>
      </c>
      <c r="BN97" s="92" t="str">
        <f t="shared" si="48"/>
        <v/>
      </c>
      <c r="BO97" s="92" t="str">
        <f t="shared" si="49"/>
        <v/>
      </c>
      <c r="BP97" s="92" t="str">
        <f t="shared" si="50"/>
        <v/>
      </c>
      <c r="BQ97" s="93" t="str">
        <f t="shared" si="51"/>
        <v/>
      </c>
      <c r="BR97" s="93" t="str">
        <f t="shared" si="52"/>
        <v/>
      </c>
      <c r="BS97" s="93" t="str">
        <f t="shared" si="53"/>
        <v/>
      </c>
      <c r="BT97" s="93" t="str">
        <f t="shared" si="54"/>
        <v/>
      </c>
      <c r="BU97" s="93" t="str">
        <f t="shared" si="55"/>
        <v/>
      </c>
      <c r="BV97" s="93" t="str">
        <f t="shared" si="56"/>
        <v/>
      </c>
      <c r="BW97" s="93" t="str">
        <f t="shared" si="57"/>
        <v/>
      </c>
      <c r="BX97" s="93" t="str">
        <f t="shared" si="58"/>
        <v/>
      </c>
      <c r="BY97" s="93" t="str">
        <f t="shared" si="59"/>
        <v/>
      </c>
      <c r="BZ97" s="93" t="str">
        <f t="shared" si="60"/>
        <v/>
      </c>
      <c r="CA97" s="93" t="str">
        <f t="shared" si="61"/>
        <v/>
      </c>
      <c r="CB97" s="93" t="str">
        <f t="shared" si="62"/>
        <v/>
      </c>
      <c r="CC97" s="90">
        <f t="shared" si="63"/>
        <v>0</v>
      </c>
      <c r="CD97" s="90">
        <f t="shared" si="64"/>
        <v>0</v>
      </c>
      <c r="CE97" s="88">
        <f t="shared" si="65"/>
        <v>0</v>
      </c>
      <c r="CF97" s="138" t="str">
        <f t="shared" si="66"/>
        <v/>
      </c>
      <c r="CG97" s="96" t="str">
        <f t="shared" si="67"/>
        <v/>
      </c>
      <c r="CH97" s="96" t="str">
        <f t="shared" si="68"/>
        <v/>
      </c>
      <c r="CI97" s="96" t="str">
        <f t="shared" si="69"/>
        <v/>
      </c>
      <c r="CJ97" s="262"/>
      <c r="CK97" s="262"/>
      <c r="CL97" s="262"/>
      <c r="CM97" s="262"/>
      <c r="CN97" s="262"/>
      <c r="CO97" s="262"/>
      <c r="CP97" s="262"/>
      <c r="CQ97" s="262"/>
      <c r="CR97" s="262"/>
      <c r="CS97" s="262"/>
      <c r="CT97" s="262"/>
      <c r="CU97" s="262"/>
      <c r="CV97" s="262"/>
      <c r="CW97" s="262"/>
      <c r="CX97" s="262"/>
      <c r="CY97" s="262"/>
      <c r="CZ97" s="262"/>
      <c r="DA97" s="262"/>
      <c r="DB97" s="262"/>
      <c r="DC97" s="262"/>
      <c r="DD97" s="262"/>
      <c r="DE97" s="262"/>
      <c r="DF97" s="262"/>
      <c r="DG97" s="262"/>
      <c r="DH97" s="102">
        <f t="shared" si="70"/>
        <v>0</v>
      </c>
      <c r="DI97" s="100">
        <f t="shared" si="71"/>
        <v>0</v>
      </c>
      <c r="DJ97" s="98">
        <f t="shared" si="72"/>
        <v>0</v>
      </c>
      <c r="DK97" s="100">
        <f t="shared" si="73"/>
        <v>0</v>
      </c>
    </row>
    <row r="98" spans="1:115" ht="42" customHeight="1" x14ac:dyDescent="0.15">
      <c r="A98" s="32">
        <v>88</v>
      </c>
      <c r="B98" s="239"/>
      <c r="C98" s="196"/>
      <c r="D98" s="240"/>
      <c r="E98" s="200"/>
      <c r="F98" s="75"/>
      <c r="G98" s="196"/>
      <c r="H98" s="196"/>
      <c r="I98" s="196"/>
      <c r="J98" s="196"/>
      <c r="K98" s="72"/>
      <c r="L98" s="105"/>
      <c r="M98" s="105"/>
      <c r="N98" s="207"/>
      <c r="O98" s="86"/>
      <c r="P98" s="75"/>
      <c r="Q98" s="76"/>
      <c r="R98" s="72"/>
      <c r="S98" s="34"/>
      <c r="T98" s="69"/>
      <c r="U98" s="70"/>
      <c r="V98" s="69"/>
      <c r="W98" s="70"/>
      <c r="X98" s="71"/>
      <c r="Y98" s="196"/>
      <c r="Z98" s="72"/>
      <c r="AA98" s="196"/>
      <c r="AB98" s="73"/>
      <c r="AC98" s="200"/>
      <c r="AD98" s="196"/>
      <c r="AE98" s="196"/>
      <c r="AF98" s="216"/>
      <c r="AG98" s="74"/>
      <c r="AH98" s="72"/>
      <c r="AI98" s="72"/>
      <c r="AJ98" s="196"/>
      <c r="AK98" s="195"/>
      <c r="AL98" s="33"/>
      <c r="AM98" s="75"/>
      <c r="AN98" s="187" t="str">
        <f>IF($AL98="","",VLOOKUP($AL98,国・地域コード!$B$4:$D$175,3,0))</f>
        <v/>
      </c>
      <c r="AO98" s="72"/>
      <c r="AP98" s="75"/>
      <c r="AQ98" s="75"/>
      <c r="AR98" s="75"/>
      <c r="AS98" s="75"/>
      <c r="AT98" s="33"/>
      <c r="AU98" s="33"/>
      <c r="AV98" s="231"/>
      <c r="AW98" s="354"/>
      <c r="AX98" s="364"/>
      <c r="AY98" s="370"/>
      <c r="AZ98" s="354"/>
      <c r="BA98" s="364"/>
      <c r="BB98" s="370"/>
      <c r="BC98" s="136" t="str">
        <f t="shared" si="38"/>
        <v/>
      </c>
      <c r="BD98" s="136" t="str">
        <f t="shared" si="39"/>
        <v/>
      </c>
      <c r="BE98" s="92" t="str">
        <f t="shared" si="37"/>
        <v/>
      </c>
      <c r="BF98" s="92" t="str">
        <f t="shared" si="40"/>
        <v/>
      </c>
      <c r="BG98" s="92" t="str">
        <f t="shared" si="41"/>
        <v/>
      </c>
      <c r="BH98" s="92" t="str">
        <f t="shared" si="42"/>
        <v/>
      </c>
      <c r="BI98" s="92" t="str">
        <f t="shared" si="43"/>
        <v/>
      </c>
      <c r="BJ98" s="92" t="str">
        <f t="shared" si="44"/>
        <v/>
      </c>
      <c r="BK98" s="92" t="str">
        <f t="shared" si="45"/>
        <v/>
      </c>
      <c r="BL98" s="92" t="str">
        <f t="shared" si="46"/>
        <v/>
      </c>
      <c r="BM98" s="92" t="str">
        <f t="shared" si="47"/>
        <v/>
      </c>
      <c r="BN98" s="92" t="str">
        <f t="shared" si="48"/>
        <v/>
      </c>
      <c r="BO98" s="92" t="str">
        <f t="shared" si="49"/>
        <v/>
      </c>
      <c r="BP98" s="92" t="str">
        <f t="shared" si="50"/>
        <v/>
      </c>
      <c r="BQ98" s="93" t="str">
        <f t="shared" si="51"/>
        <v/>
      </c>
      <c r="BR98" s="93" t="str">
        <f t="shared" si="52"/>
        <v/>
      </c>
      <c r="BS98" s="93" t="str">
        <f t="shared" si="53"/>
        <v/>
      </c>
      <c r="BT98" s="93" t="str">
        <f t="shared" si="54"/>
        <v/>
      </c>
      <c r="BU98" s="93" t="str">
        <f t="shared" si="55"/>
        <v/>
      </c>
      <c r="BV98" s="93" t="str">
        <f t="shared" si="56"/>
        <v/>
      </c>
      <c r="BW98" s="93" t="str">
        <f t="shared" si="57"/>
        <v/>
      </c>
      <c r="BX98" s="93" t="str">
        <f t="shared" si="58"/>
        <v/>
      </c>
      <c r="BY98" s="93" t="str">
        <f t="shared" si="59"/>
        <v/>
      </c>
      <c r="BZ98" s="93" t="str">
        <f t="shared" si="60"/>
        <v/>
      </c>
      <c r="CA98" s="93" t="str">
        <f t="shared" si="61"/>
        <v/>
      </c>
      <c r="CB98" s="93" t="str">
        <f t="shared" si="62"/>
        <v/>
      </c>
      <c r="CC98" s="90">
        <f t="shared" si="63"/>
        <v>0</v>
      </c>
      <c r="CD98" s="90">
        <f t="shared" si="64"/>
        <v>0</v>
      </c>
      <c r="CE98" s="88">
        <f t="shared" si="65"/>
        <v>0</v>
      </c>
      <c r="CF98" s="138" t="str">
        <f t="shared" si="66"/>
        <v/>
      </c>
      <c r="CG98" s="96" t="str">
        <f t="shared" si="67"/>
        <v/>
      </c>
      <c r="CH98" s="96" t="str">
        <f t="shared" si="68"/>
        <v/>
      </c>
      <c r="CI98" s="96" t="str">
        <f t="shared" si="69"/>
        <v/>
      </c>
      <c r="CJ98" s="262"/>
      <c r="CK98" s="262"/>
      <c r="CL98" s="262"/>
      <c r="CM98" s="262"/>
      <c r="CN98" s="262"/>
      <c r="CO98" s="262"/>
      <c r="CP98" s="262"/>
      <c r="CQ98" s="262"/>
      <c r="CR98" s="262"/>
      <c r="CS98" s="262"/>
      <c r="CT98" s="262"/>
      <c r="CU98" s="262"/>
      <c r="CV98" s="262"/>
      <c r="CW98" s="262"/>
      <c r="CX98" s="262"/>
      <c r="CY98" s="262"/>
      <c r="CZ98" s="262"/>
      <c r="DA98" s="262"/>
      <c r="DB98" s="262"/>
      <c r="DC98" s="262"/>
      <c r="DD98" s="262"/>
      <c r="DE98" s="262"/>
      <c r="DF98" s="262"/>
      <c r="DG98" s="262"/>
      <c r="DH98" s="102">
        <f t="shared" si="70"/>
        <v>0</v>
      </c>
      <c r="DI98" s="100">
        <f t="shared" si="71"/>
        <v>0</v>
      </c>
      <c r="DJ98" s="98">
        <f t="shared" si="72"/>
        <v>0</v>
      </c>
      <c r="DK98" s="100">
        <f t="shared" si="73"/>
        <v>0</v>
      </c>
    </row>
    <row r="99" spans="1:115" ht="42" customHeight="1" x14ac:dyDescent="0.15">
      <c r="A99" s="32">
        <v>89</v>
      </c>
      <c r="B99" s="239"/>
      <c r="C99" s="196"/>
      <c r="D99" s="240"/>
      <c r="E99" s="200"/>
      <c r="F99" s="75"/>
      <c r="G99" s="196"/>
      <c r="H99" s="196"/>
      <c r="I99" s="196"/>
      <c r="J99" s="196"/>
      <c r="K99" s="72"/>
      <c r="L99" s="105"/>
      <c r="M99" s="105"/>
      <c r="N99" s="207"/>
      <c r="O99" s="86"/>
      <c r="P99" s="75"/>
      <c r="Q99" s="76"/>
      <c r="R99" s="72"/>
      <c r="S99" s="34"/>
      <c r="T99" s="69"/>
      <c r="U99" s="70"/>
      <c r="V99" s="69"/>
      <c r="W99" s="70"/>
      <c r="X99" s="71"/>
      <c r="Y99" s="196"/>
      <c r="Z99" s="72"/>
      <c r="AA99" s="196"/>
      <c r="AB99" s="73"/>
      <c r="AC99" s="200"/>
      <c r="AD99" s="196"/>
      <c r="AE99" s="196"/>
      <c r="AF99" s="216"/>
      <c r="AG99" s="74"/>
      <c r="AH99" s="72"/>
      <c r="AI99" s="72"/>
      <c r="AJ99" s="196"/>
      <c r="AK99" s="195"/>
      <c r="AL99" s="33"/>
      <c r="AM99" s="75"/>
      <c r="AN99" s="187" t="str">
        <f>IF($AL99="","",VLOOKUP($AL99,国・地域コード!$B$4:$D$175,3,0))</f>
        <v/>
      </c>
      <c r="AO99" s="72"/>
      <c r="AP99" s="75"/>
      <c r="AQ99" s="75"/>
      <c r="AR99" s="75"/>
      <c r="AS99" s="75"/>
      <c r="AT99" s="33"/>
      <c r="AU99" s="33"/>
      <c r="AV99" s="231"/>
      <c r="AW99" s="354"/>
      <c r="AX99" s="364"/>
      <c r="AY99" s="370"/>
      <c r="AZ99" s="354"/>
      <c r="BA99" s="364"/>
      <c r="BB99" s="370"/>
      <c r="BC99" s="136" t="str">
        <f t="shared" si="38"/>
        <v/>
      </c>
      <c r="BD99" s="136" t="str">
        <f t="shared" si="39"/>
        <v/>
      </c>
      <c r="BE99" s="92" t="str">
        <f t="shared" si="37"/>
        <v/>
      </c>
      <c r="BF99" s="92" t="str">
        <f t="shared" si="40"/>
        <v/>
      </c>
      <c r="BG99" s="92" t="str">
        <f t="shared" si="41"/>
        <v/>
      </c>
      <c r="BH99" s="92" t="str">
        <f t="shared" si="42"/>
        <v/>
      </c>
      <c r="BI99" s="92" t="str">
        <f t="shared" si="43"/>
        <v/>
      </c>
      <c r="BJ99" s="92" t="str">
        <f t="shared" si="44"/>
        <v/>
      </c>
      <c r="BK99" s="92" t="str">
        <f t="shared" si="45"/>
        <v/>
      </c>
      <c r="BL99" s="92" t="str">
        <f t="shared" si="46"/>
        <v/>
      </c>
      <c r="BM99" s="92" t="str">
        <f t="shared" si="47"/>
        <v/>
      </c>
      <c r="BN99" s="92" t="str">
        <f t="shared" si="48"/>
        <v/>
      </c>
      <c r="BO99" s="92" t="str">
        <f t="shared" si="49"/>
        <v/>
      </c>
      <c r="BP99" s="92" t="str">
        <f t="shared" si="50"/>
        <v/>
      </c>
      <c r="BQ99" s="93" t="str">
        <f t="shared" si="51"/>
        <v/>
      </c>
      <c r="BR99" s="93" t="str">
        <f t="shared" si="52"/>
        <v/>
      </c>
      <c r="BS99" s="93" t="str">
        <f t="shared" si="53"/>
        <v/>
      </c>
      <c r="BT99" s="93" t="str">
        <f t="shared" si="54"/>
        <v/>
      </c>
      <c r="BU99" s="93" t="str">
        <f t="shared" si="55"/>
        <v/>
      </c>
      <c r="BV99" s="93" t="str">
        <f t="shared" si="56"/>
        <v/>
      </c>
      <c r="BW99" s="93" t="str">
        <f t="shared" si="57"/>
        <v/>
      </c>
      <c r="BX99" s="93" t="str">
        <f t="shared" si="58"/>
        <v/>
      </c>
      <c r="BY99" s="93" t="str">
        <f t="shared" si="59"/>
        <v/>
      </c>
      <c r="BZ99" s="93" t="str">
        <f t="shared" si="60"/>
        <v/>
      </c>
      <c r="CA99" s="93" t="str">
        <f t="shared" si="61"/>
        <v/>
      </c>
      <c r="CB99" s="93" t="str">
        <f t="shared" si="62"/>
        <v/>
      </c>
      <c r="CC99" s="90">
        <f t="shared" si="63"/>
        <v>0</v>
      </c>
      <c r="CD99" s="90">
        <f t="shared" si="64"/>
        <v>0</v>
      </c>
      <c r="CE99" s="88">
        <f t="shared" si="65"/>
        <v>0</v>
      </c>
      <c r="CF99" s="138" t="str">
        <f t="shared" si="66"/>
        <v/>
      </c>
      <c r="CG99" s="96" t="str">
        <f t="shared" si="67"/>
        <v/>
      </c>
      <c r="CH99" s="96" t="str">
        <f t="shared" si="68"/>
        <v/>
      </c>
      <c r="CI99" s="96" t="str">
        <f t="shared" si="69"/>
        <v/>
      </c>
      <c r="CJ99" s="262"/>
      <c r="CK99" s="262"/>
      <c r="CL99" s="262"/>
      <c r="CM99" s="262"/>
      <c r="CN99" s="262"/>
      <c r="CO99" s="262"/>
      <c r="CP99" s="262"/>
      <c r="CQ99" s="262"/>
      <c r="CR99" s="262"/>
      <c r="CS99" s="262"/>
      <c r="CT99" s="262"/>
      <c r="CU99" s="262"/>
      <c r="CV99" s="262"/>
      <c r="CW99" s="262"/>
      <c r="CX99" s="262"/>
      <c r="CY99" s="262"/>
      <c r="CZ99" s="262"/>
      <c r="DA99" s="262"/>
      <c r="DB99" s="262"/>
      <c r="DC99" s="262"/>
      <c r="DD99" s="262"/>
      <c r="DE99" s="262"/>
      <c r="DF99" s="262"/>
      <c r="DG99" s="262"/>
      <c r="DH99" s="102">
        <f t="shared" si="70"/>
        <v>0</v>
      </c>
      <c r="DI99" s="100">
        <f t="shared" si="71"/>
        <v>0</v>
      </c>
      <c r="DJ99" s="98">
        <f t="shared" si="72"/>
        <v>0</v>
      </c>
      <c r="DK99" s="100">
        <f t="shared" si="73"/>
        <v>0</v>
      </c>
    </row>
    <row r="100" spans="1:115" ht="42" customHeight="1" x14ac:dyDescent="0.15">
      <c r="A100" s="32">
        <v>90</v>
      </c>
      <c r="B100" s="239"/>
      <c r="C100" s="196"/>
      <c r="D100" s="240"/>
      <c r="E100" s="200"/>
      <c r="F100" s="75"/>
      <c r="G100" s="196"/>
      <c r="H100" s="196"/>
      <c r="I100" s="196"/>
      <c r="J100" s="196"/>
      <c r="K100" s="72"/>
      <c r="L100" s="105"/>
      <c r="M100" s="105"/>
      <c r="N100" s="207"/>
      <c r="O100" s="86"/>
      <c r="P100" s="75"/>
      <c r="Q100" s="76"/>
      <c r="R100" s="72"/>
      <c r="S100" s="34"/>
      <c r="T100" s="69"/>
      <c r="U100" s="70"/>
      <c r="V100" s="69"/>
      <c r="W100" s="70"/>
      <c r="X100" s="71"/>
      <c r="Y100" s="196"/>
      <c r="Z100" s="72"/>
      <c r="AA100" s="196"/>
      <c r="AB100" s="73"/>
      <c r="AC100" s="200"/>
      <c r="AD100" s="196"/>
      <c r="AE100" s="196"/>
      <c r="AF100" s="216"/>
      <c r="AG100" s="74"/>
      <c r="AH100" s="72"/>
      <c r="AI100" s="72"/>
      <c r="AJ100" s="196"/>
      <c r="AK100" s="195"/>
      <c r="AL100" s="33"/>
      <c r="AM100" s="75"/>
      <c r="AN100" s="187" t="str">
        <f>IF($AL100="","",VLOOKUP($AL100,国・地域コード!$B$4:$D$175,3,0))</f>
        <v/>
      </c>
      <c r="AO100" s="72"/>
      <c r="AP100" s="75"/>
      <c r="AQ100" s="75"/>
      <c r="AR100" s="75"/>
      <c r="AS100" s="75"/>
      <c r="AT100" s="33"/>
      <c r="AU100" s="33"/>
      <c r="AV100" s="231"/>
      <c r="AW100" s="354"/>
      <c r="AX100" s="364"/>
      <c r="AY100" s="370"/>
      <c r="AZ100" s="354"/>
      <c r="BA100" s="364"/>
      <c r="BB100" s="370"/>
      <c r="BC100" s="136" t="str">
        <f t="shared" si="38"/>
        <v/>
      </c>
      <c r="BD100" s="136" t="str">
        <f t="shared" si="39"/>
        <v/>
      </c>
      <c r="BE100" s="92" t="str">
        <f t="shared" si="37"/>
        <v/>
      </c>
      <c r="BF100" s="92" t="str">
        <f t="shared" si="40"/>
        <v/>
      </c>
      <c r="BG100" s="92" t="str">
        <f t="shared" si="41"/>
        <v/>
      </c>
      <c r="BH100" s="92" t="str">
        <f t="shared" si="42"/>
        <v/>
      </c>
      <c r="BI100" s="92" t="str">
        <f t="shared" si="43"/>
        <v/>
      </c>
      <c r="BJ100" s="92" t="str">
        <f t="shared" si="44"/>
        <v/>
      </c>
      <c r="BK100" s="92" t="str">
        <f t="shared" si="45"/>
        <v/>
      </c>
      <c r="BL100" s="92" t="str">
        <f t="shared" si="46"/>
        <v/>
      </c>
      <c r="BM100" s="92" t="str">
        <f t="shared" si="47"/>
        <v/>
      </c>
      <c r="BN100" s="92" t="str">
        <f t="shared" si="48"/>
        <v/>
      </c>
      <c r="BO100" s="92" t="str">
        <f t="shared" si="49"/>
        <v/>
      </c>
      <c r="BP100" s="92" t="str">
        <f t="shared" si="50"/>
        <v/>
      </c>
      <c r="BQ100" s="93" t="str">
        <f t="shared" si="51"/>
        <v/>
      </c>
      <c r="BR100" s="93" t="str">
        <f t="shared" si="52"/>
        <v/>
      </c>
      <c r="BS100" s="93" t="str">
        <f t="shared" si="53"/>
        <v/>
      </c>
      <c r="BT100" s="93" t="str">
        <f t="shared" si="54"/>
        <v/>
      </c>
      <c r="BU100" s="93" t="str">
        <f t="shared" si="55"/>
        <v/>
      </c>
      <c r="BV100" s="93" t="str">
        <f t="shared" si="56"/>
        <v/>
      </c>
      <c r="BW100" s="93" t="str">
        <f t="shared" si="57"/>
        <v/>
      </c>
      <c r="BX100" s="93" t="str">
        <f t="shared" si="58"/>
        <v/>
      </c>
      <c r="BY100" s="93" t="str">
        <f t="shared" si="59"/>
        <v/>
      </c>
      <c r="BZ100" s="93" t="str">
        <f t="shared" si="60"/>
        <v/>
      </c>
      <c r="CA100" s="93" t="str">
        <f t="shared" si="61"/>
        <v/>
      </c>
      <c r="CB100" s="93" t="str">
        <f t="shared" si="62"/>
        <v/>
      </c>
      <c r="CC100" s="90">
        <f t="shared" si="63"/>
        <v>0</v>
      </c>
      <c r="CD100" s="90">
        <f t="shared" si="64"/>
        <v>0</v>
      </c>
      <c r="CE100" s="88">
        <f t="shared" si="65"/>
        <v>0</v>
      </c>
      <c r="CF100" s="138" t="str">
        <f t="shared" si="66"/>
        <v/>
      </c>
      <c r="CG100" s="96" t="str">
        <f t="shared" si="67"/>
        <v/>
      </c>
      <c r="CH100" s="96" t="str">
        <f t="shared" si="68"/>
        <v/>
      </c>
      <c r="CI100" s="96" t="str">
        <f t="shared" si="69"/>
        <v/>
      </c>
      <c r="CJ100" s="262"/>
      <c r="CK100" s="262"/>
      <c r="CL100" s="262"/>
      <c r="CM100" s="262"/>
      <c r="CN100" s="262"/>
      <c r="CO100" s="262"/>
      <c r="CP100" s="262"/>
      <c r="CQ100" s="262"/>
      <c r="CR100" s="262"/>
      <c r="CS100" s="262"/>
      <c r="CT100" s="262"/>
      <c r="CU100" s="262"/>
      <c r="CV100" s="262"/>
      <c r="CW100" s="262"/>
      <c r="CX100" s="262"/>
      <c r="CY100" s="262"/>
      <c r="CZ100" s="262"/>
      <c r="DA100" s="262"/>
      <c r="DB100" s="262"/>
      <c r="DC100" s="262"/>
      <c r="DD100" s="262"/>
      <c r="DE100" s="262"/>
      <c r="DF100" s="262"/>
      <c r="DG100" s="262"/>
      <c r="DH100" s="102">
        <f t="shared" si="70"/>
        <v>0</v>
      </c>
      <c r="DI100" s="100">
        <f t="shared" si="71"/>
        <v>0</v>
      </c>
      <c r="DJ100" s="98">
        <f t="shared" si="72"/>
        <v>0</v>
      </c>
      <c r="DK100" s="100">
        <f t="shared" si="73"/>
        <v>0</v>
      </c>
    </row>
    <row r="101" spans="1:115" ht="42" customHeight="1" x14ac:dyDescent="0.15">
      <c r="A101" s="32">
        <v>91</v>
      </c>
      <c r="B101" s="239"/>
      <c r="C101" s="196"/>
      <c r="D101" s="240"/>
      <c r="E101" s="200"/>
      <c r="F101" s="75"/>
      <c r="G101" s="196"/>
      <c r="H101" s="196"/>
      <c r="I101" s="196"/>
      <c r="J101" s="196"/>
      <c r="K101" s="72"/>
      <c r="L101" s="105"/>
      <c r="M101" s="105"/>
      <c r="N101" s="207"/>
      <c r="O101" s="86"/>
      <c r="P101" s="75"/>
      <c r="Q101" s="76"/>
      <c r="R101" s="72"/>
      <c r="S101" s="34"/>
      <c r="T101" s="69"/>
      <c r="U101" s="70"/>
      <c r="V101" s="69"/>
      <c r="W101" s="70"/>
      <c r="X101" s="71"/>
      <c r="Y101" s="196"/>
      <c r="Z101" s="72"/>
      <c r="AA101" s="196"/>
      <c r="AB101" s="73"/>
      <c r="AC101" s="200"/>
      <c r="AD101" s="196"/>
      <c r="AE101" s="196"/>
      <c r="AF101" s="216"/>
      <c r="AG101" s="74"/>
      <c r="AH101" s="72"/>
      <c r="AI101" s="72"/>
      <c r="AJ101" s="196"/>
      <c r="AK101" s="195"/>
      <c r="AL101" s="33"/>
      <c r="AM101" s="75"/>
      <c r="AN101" s="187" t="str">
        <f>IF($AL101="","",VLOOKUP($AL101,国・地域コード!$B$4:$D$175,3,0))</f>
        <v/>
      </c>
      <c r="AO101" s="72"/>
      <c r="AP101" s="75"/>
      <c r="AQ101" s="75"/>
      <c r="AR101" s="75"/>
      <c r="AS101" s="75"/>
      <c r="AT101" s="33"/>
      <c r="AU101" s="33"/>
      <c r="AV101" s="231"/>
      <c r="AW101" s="354"/>
      <c r="AX101" s="364"/>
      <c r="AY101" s="370"/>
      <c r="AZ101" s="354"/>
      <c r="BA101" s="364"/>
      <c r="BB101" s="370"/>
      <c r="BC101" s="136" t="str">
        <f t="shared" si="38"/>
        <v/>
      </c>
      <c r="BD101" s="136" t="str">
        <f t="shared" si="39"/>
        <v/>
      </c>
      <c r="BE101" s="92" t="str">
        <f t="shared" si="37"/>
        <v/>
      </c>
      <c r="BF101" s="92" t="str">
        <f t="shared" si="40"/>
        <v/>
      </c>
      <c r="BG101" s="92" t="str">
        <f t="shared" si="41"/>
        <v/>
      </c>
      <c r="BH101" s="92" t="str">
        <f t="shared" si="42"/>
        <v/>
      </c>
      <c r="BI101" s="92" t="str">
        <f t="shared" si="43"/>
        <v/>
      </c>
      <c r="BJ101" s="92" t="str">
        <f t="shared" si="44"/>
        <v/>
      </c>
      <c r="BK101" s="92" t="str">
        <f t="shared" si="45"/>
        <v/>
      </c>
      <c r="BL101" s="92" t="str">
        <f t="shared" si="46"/>
        <v/>
      </c>
      <c r="BM101" s="92" t="str">
        <f t="shared" si="47"/>
        <v/>
      </c>
      <c r="BN101" s="92" t="str">
        <f t="shared" si="48"/>
        <v/>
      </c>
      <c r="BO101" s="92" t="str">
        <f t="shared" si="49"/>
        <v/>
      </c>
      <c r="BP101" s="92" t="str">
        <f t="shared" si="50"/>
        <v/>
      </c>
      <c r="BQ101" s="93" t="str">
        <f t="shared" si="51"/>
        <v/>
      </c>
      <c r="BR101" s="93" t="str">
        <f t="shared" si="52"/>
        <v/>
      </c>
      <c r="BS101" s="93" t="str">
        <f t="shared" si="53"/>
        <v/>
      </c>
      <c r="BT101" s="93" t="str">
        <f t="shared" si="54"/>
        <v/>
      </c>
      <c r="BU101" s="93" t="str">
        <f t="shared" si="55"/>
        <v/>
      </c>
      <c r="BV101" s="93" t="str">
        <f t="shared" si="56"/>
        <v/>
      </c>
      <c r="BW101" s="93" t="str">
        <f t="shared" si="57"/>
        <v/>
      </c>
      <c r="BX101" s="93" t="str">
        <f t="shared" si="58"/>
        <v/>
      </c>
      <c r="BY101" s="93" t="str">
        <f t="shared" si="59"/>
        <v/>
      </c>
      <c r="BZ101" s="93" t="str">
        <f t="shared" si="60"/>
        <v/>
      </c>
      <c r="CA101" s="93" t="str">
        <f t="shared" si="61"/>
        <v/>
      </c>
      <c r="CB101" s="93" t="str">
        <f t="shared" si="62"/>
        <v/>
      </c>
      <c r="CC101" s="90">
        <f t="shared" si="63"/>
        <v>0</v>
      </c>
      <c r="CD101" s="90">
        <f t="shared" si="64"/>
        <v>0</v>
      </c>
      <c r="CE101" s="88">
        <f t="shared" si="65"/>
        <v>0</v>
      </c>
      <c r="CF101" s="138" t="str">
        <f t="shared" si="66"/>
        <v/>
      </c>
      <c r="CG101" s="96" t="str">
        <f t="shared" si="67"/>
        <v/>
      </c>
      <c r="CH101" s="96" t="str">
        <f t="shared" si="68"/>
        <v/>
      </c>
      <c r="CI101" s="96" t="str">
        <f t="shared" si="69"/>
        <v/>
      </c>
      <c r="CJ101" s="262"/>
      <c r="CK101" s="262"/>
      <c r="CL101" s="262"/>
      <c r="CM101" s="262"/>
      <c r="CN101" s="262"/>
      <c r="CO101" s="262"/>
      <c r="CP101" s="262"/>
      <c r="CQ101" s="262"/>
      <c r="CR101" s="262"/>
      <c r="CS101" s="262"/>
      <c r="CT101" s="262"/>
      <c r="CU101" s="262"/>
      <c r="CV101" s="262"/>
      <c r="CW101" s="262"/>
      <c r="CX101" s="262"/>
      <c r="CY101" s="262"/>
      <c r="CZ101" s="262"/>
      <c r="DA101" s="262"/>
      <c r="DB101" s="262"/>
      <c r="DC101" s="262"/>
      <c r="DD101" s="262"/>
      <c r="DE101" s="262"/>
      <c r="DF101" s="262"/>
      <c r="DG101" s="262"/>
      <c r="DH101" s="102">
        <f t="shared" si="70"/>
        <v>0</v>
      </c>
      <c r="DI101" s="100">
        <f t="shared" si="71"/>
        <v>0</v>
      </c>
      <c r="DJ101" s="98">
        <f t="shared" si="72"/>
        <v>0</v>
      </c>
      <c r="DK101" s="100">
        <f t="shared" si="73"/>
        <v>0</v>
      </c>
    </row>
    <row r="102" spans="1:115" ht="42" customHeight="1" x14ac:dyDescent="0.15">
      <c r="A102" s="32">
        <v>92</v>
      </c>
      <c r="B102" s="239"/>
      <c r="C102" s="196"/>
      <c r="D102" s="240"/>
      <c r="E102" s="200"/>
      <c r="F102" s="75"/>
      <c r="G102" s="196"/>
      <c r="H102" s="196"/>
      <c r="I102" s="196"/>
      <c r="J102" s="196"/>
      <c r="K102" s="72"/>
      <c r="L102" s="105"/>
      <c r="M102" s="105"/>
      <c r="N102" s="207"/>
      <c r="O102" s="86"/>
      <c r="P102" s="75"/>
      <c r="Q102" s="76"/>
      <c r="R102" s="72"/>
      <c r="S102" s="34"/>
      <c r="T102" s="69"/>
      <c r="U102" s="70"/>
      <c r="V102" s="69"/>
      <c r="W102" s="70"/>
      <c r="X102" s="71"/>
      <c r="Y102" s="196"/>
      <c r="Z102" s="72"/>
      <c r="AA102" s="196"/>
      <c r="AB102" s="73"/>
      <c r="AC102" s="200"/>
      <c r="AD102" s="196"/>
      <c r="AE102" s="196"/>
      <c r="AF102" s="216"/>
      <c r="AG102" s="74"/>
      <c r="AH102" s="72"/>
      <c r="AI102" s="72"/>
      <c r="AJ102" s="196"/>
      <c r="AK102" s="195"/>
      <c r="AL102" s="33"/>
      <c r="AM102" s="75"/>
      <c r="AN102" s="187" t="str">
        <f>IF($AL102="","",VLOOKUP($AL102,国・地域コード!$B$4:$D$175,3,0))</f>
        <v/>
      </c>
      <c r="AO102" s="72"/>
      <c r="AP102" s="75"/>
      <c r="AQ102" s="75"/>
      <c r="AR102" s="75"/>
      <c r="AS102" s="75"/>
      <c r="AT102" s="33"/>
      <c r="AU102" s="33"/>
      <c r="AV102" s="231"/>
      <c r="AW102" s="354"/>
      <c r="AX102" s="364"/>
      <c r="AY102" s="370"/>
      <c r="AZ102" s="354"/>
      <c r="BA102" s="364"/>
      <c r="BB102" s="370"/>
      <c r="BC102" s="136" t="str">
        <f t="shared" si="38"/>
        <v/>
      </c>
      <c r="BD102" s="136" t="str">
        <f t="shared" si="39"/>
        <v/>
      </c>
      <c r="BE102" s="92" t="str">
        <f t="shared" si="37"/>
        <v/>
      </c>
      <c r="BF102" s="92" t="str">
        <f t="shared" si="40"/>
        <v/>
      </c>
      <c r="BG102" s="92" t="str">
        <f t="shared" si="41"/>
        <v/>
      </c>
      <c r="BH102" s="92" t="str">
        <f t="shared" si="42"/>
        <v/>
      </c>
      <c r="BI102" s="92" t="str">
        <f t="shared" si="43"/>
        <v/>
      </c>
      <c r="BJ102" s="92" t="str">
        <f t="shared" si="44"/>
        <v/>
      </c>
      <c r="BK102" s="92" t="str">
        <f t="shared" si="45"/>
        <v/>
      </c>
      <c r="BL102" s="92" t="str">
        <f t="shared" si="46"/>
        <v/>
      </c>
      <c r="BM102" s="92" t="str">
        <f t="shared" si="47"/>
        <v/>
      </c>
      <c r="BN102" s="92" t="str">
        <f t="shared" si="48"/>
        <v/>
      </c>
      <c r="BO102" s="92" t="str">
        <f t="shared" si="49"/>
        <v/>
      </c>
      <c r="BP102" s="92" t="str">
        <f t="shared" si="50"/>
        <v/>
      </c>
      <c r="BQ102" s="93" t="str">
        <f t="shared" si="51"/>
        <v/>
      </c>
      <c r="BR102" s="93" t="str">
        <f t="shared" si="52"/>
        <v/>
      </c>
      <c r="BS102" s="93" t="str">
        <f t="shared" si="53"/>
        <v/>
      </c>
      <c r="BT102" s="93" t="str">
        <f t="shared" si="54"/>
        <v/>
      </c>
      <c r="BU102" s="93" t="str">
        <f t="shared" si="55"/>
        <v/>
      </c>
      <c r="BV102" s="93" t="str">
        <f t="shared" si="56"/>
        <v/>
      </c>
      <c r="BW102" s="93" t="str">
        <f t="shared" si="57"/>
        <v/>
      </c>
      <c r="BX102" s="93" t="str">
        <f t="shared" si="58"/>
        <v/>
      </c>
      <c r="BY102" s="93" t="str">
        <f t="shared" si="59"/>
        <v/>
      </c>
      <c r="BZ102" s="93" t="str">
        <f t="shared" si="60"/>
        <v/>
      </c>
      <c r="CA102" s="93" t="str">
        <f t="shared" si="61"/>
        <v/>
      </c>
      <c r="CB102" s="93" t="str">
        <f t="shared" si="62"/>
        <v/>
      </c>
      <c r="CC102" s="90">
        <f t="shared" si="63"/>
        <v>0</v>
      </c>
      <c r="CD102" s="90">
        <f t="shared" si="64"/>
        <v>0</v>
      </c>
      <c r="CE102" s="88">
        <f t="shared" si="65"/>
        <v>0</v>
      </c>
      <c r="CF102" s="138" t="str">
        <f t="shared" si="66"/>
        <v/>
      </c>
      <c r="CG102" s="96" t="str">
        <f t="shared" si="67"/>
        <v/>
      </c>
      <c r="CH102" s="96" t="str">
        <f t="shared" si="68"/>
        <v/>
      </c>
      <c r="CI102" s="96" t="str">
        <f t="shared" si="69"/>
        <v/>
      </c>
      <c r="CJ102" s="262"/>
      <c r="CK102" s="262"/>
      <c r="CL102" s="262"/>
      <c r="CM102" s="262"/>
      <c r="CN102" s="262"/>
      <c r="CO102" s="262"/>
      <c r="CP102" s="262"/>
      <c r="CQ102" s="262"/>
      <c r="CR102" s="262"/>
      <c r="CS102" s="262"/>
      <c r="CT102" s="262"/>
      <c r="CU102" s="262"/>
      <c r="CV102" s="262"/>
      <c r="CW102" s="262"/>
      <c r="CX102" s="262"/>
      <c r="CY102" s="262"/>
      <c r="CZ102" s="262"/>
      <c r="DA102" s="262"/>
      <c r="DB102" s="262"/>
      <c r="DC102" s="262"/>
      <c r="DD102" s="262"/>
      <c r="DE102" s="262"/>
      <c r="DF102" s="262"/>
      <c r="DG102" s="262"/>
      <c r="DH102" s="102">
        <f t="shared" si="70"/>
        <v>0</v>
      </c>
      <c r="DI102" s="100">
        <f t="shared" si="71"/>
        <v>0</v>
      </c>
      <c r="DJ102" s="98">
        <f t="shared" si="72"/>
        <v>0</v>
      </c>
      <c r="DK102" s="100">
        <f t="shared" si="73"/>
        <v>0</v>
      </c>
    </row>
    <row r="103" spans="1:115" ht="42" customHeight="1" x14ac:dyDescent="0.15">
      <c r="A103" s="32">
        <v>93</v>
      </c>
      <c r="B103" s="239"/>
      <c r="C103" s="196"/>
      <c r="D103" s="240"/>
      <c r="E103" s="200"/>
      <c r="F103" s="75"/>
      <c r="G103" s="196"/>
      <c r="H103" s="196"/>
      <c r="I103" s="196"/>
      <c r="J103" s="196"/>
      <c r="K103" s="72"/>
      <c r="L103" s="105"/>
      <c r="M103" s="105"/>
      <c r="N103" s="207"/>
      <c r="O103" s="86"/>
      <c r="P103" s="75"/>
      <c r="Q103" s="76"/>
      <c r="R103" s="72"/>
      <c r="S103" s="34"/>
      <c r="T103" s="69"/>
      <c r="U103" s="70"/>
      <c r="V103" s="69"/>
      <c r="W103" s="70"/>
      <c r="X103" s="71"/>
      <c r="Y103" s="196"/>
      <c r="Z103" s="72"/>
      <c r="AA103" s="196"/>
      <c r="AB103" s="73"/>
      <c r="AC103" s="200"/>
      <c r="AD103" s="196"/>
      <c r="AE103" s="196"/>
      <c r="AF103" s="216"/>
      <c r="AG103" s="74"/>
      <c r="AH103" s="72"/>
      <c r="AI103" s="72"/>
      <c r="AJ103" s="196"/>
      <c r="AK103" s="195"/>
      <c r="AL103" s="33"/>
      <c r="AM103" s="75"/>
      <c r="AN103" s="187" t="str">
        <f>IF($AL103="","",VLOOKUP($AL103,国・地域コード!$B$4:$D$175,3,0))</f>
        <v/>
      </c>
      <c r="AO103" s="72"/>
      <c r="AP103" s="75"/>
      <c r="AQ103" s="75"/>
      <c r="AR103" s="75"/>
      <c r="AS103" s="75"/>
      <c r="AT103" s="33"/>
      <c r="AU103" s="33"/>
      <c r="AV103" s="231"/>
      <c r="AW103" s="354"/>
      <c r="AX103" s="364"/>
      <c r="AY103" s="370"/>
      <c r="AZ103" s="354"/>
      <c r="BA103" s="364"/>
      <c r="BB103" s="370"/>
      <c r="BC103" s="136" t="str">
        <f t="shared" si="38"/>
        <v/>
      </c>
      <c r="BD103" s="136" t="str">
        <f t="shared" si="39"/>
        <v/>
      </c>
      <c r="BE103" s="92" t="str">
        <f t="shared" si="37"/>
        <v/>
      </c>
      <c r="BF103" s="92" t="str">
        <f t="shared" si="40"/>
        <v/>
      </c>
      <c r="BG103" s="92" t="str">
        <f t="shared" si="41"/>
        <v/>
      </c>
      <c r="BH103" s="92" t="str">
        <f t="shared" si="42"/>
        <v/>
      </c>
      <c r="BI103" s="92" t="str">
        <f t="shared" si="43"/>
        <v/>
      </c>
      <c r="BJ103" s="92" t="str">
        <f t="shared" si="44"/>
        <v/>
      </c>
      <c r="BK103" s="92" t="str">
        <f t="shared" si="45"/>
        <v/>
      </c>
      <c r="BL103" s="92" t="str">
        <f t="shared" si="46"/>
        <v/>
      </c>
      <c r="BM103" s="92" t="str">
        <f t="shared" si="47"/>
        <v/>
      </c>
      <c r="BN103" s="92" t="str">
        <f t="shared" si="48"/>
        <v/>
      </c>
      <c r="BO103" s="92" t="str">
        <f t="shared" si="49"/>
        <v/>
      </c>
      <c r="BP103" s="92" t="str">
        <f t="shared" si="50"/>
        <v/>
      </c>
      <c r="BQ103" s="93" t="str">
        <f t="shared" si="51"/>
        <v/>
      </c>
      <c r="BR103" s="93" t="str">
        <f t="shared" si="52"/>
        <v/>
      </c>
      <c r="BS103" s="93" t="str">
        <f t="shared" si="53"/>
        <v/>
      </c>
      <c r="BT103" s="93" t="str">
        <f t="shared" si="54"/>
        <v/>
      </c>
      <c r="BU103" s="93" t="str">
        <f t="shared" si="55"/>
        <v/>
      </c>
      <c r="BV103" s="93" t="str">
        <f t="shared" si="56"/>
        <v/>
      </c>
      <c r="BW103" s="93" t="str">
        <f t="shared" si="57"/>
        <v/>
      </c>
      <c r="BX103" s="93" t="str">
        <f t="shared" si="58"/>
        <v/>
      </c>
      <c r="BY103" s="93" t="str">
        <f t="shared" si="59"/>
        <v/>
      </c>
      <c r="BZ103" s="93" t="str">
        <f t="shared" si="60"/>
        <v/>
      </c>
      <c r="CA103" s="93" t="str">
        <f t="shared" si="61"/>
        <v/>
      </c>
      <c r="CB103" s="93" t="str">
        <f t="shared" si="62"/>
        <v/>
      </c>
      <c r="CC103" s="90">
        <f t="shared" si="63"/>
        <v>0</v>
      </c>
      <c r="CD103" s="90">
        <f t="shared" si="64"/>
        <v>0</v>
      </c>
      <c r="CE103" s="88">
        <f t="shared" si="65"/>
        <v>0</v>
      </c>
      <c r="CF103" s="138" t="str">
        <f t="shared" si="66"/>
        <v/>
      </c>
      <c r="CG103" s="96" t="str">
        <f t="shared" si="67"/>
        <v/>
      </c>
      <c r="CH103" s="96" t="str">
        <f t="shared" si="68"/>
        <v/>
      </c>
      <c r="CI103" s="96" t="str">
        <f t="shared" si="69"/>
        <v/>
      </c>
      <c r="CJ103" s="262"/>
      <c r="CK103" s="262"/>
      <c r="CL103" s="262"/>
      <c r="CM103" s="262"/>
      <c r="CN103" s="262"/>
      <c r="CO103" s="262"/>
      <c r="CP103" s="262"/>
      <c r="CQ103" s="262"/>
      <c r="CR103" s="262"/>
      <c r="CS103" s="262"/>
      <c r="CT103" s="262"/>
      <c r="CU103" s="262"/>
      <c r="CV103" s="262"/>
      <c r="CW103" s="262"/>
      <c r="CX103" s="262"/>
      <c r="CY103" s="262"/>
      <c r="CZ103" s="262"/>
      <c r="DA103" s="262"/>
      <c r="DB103" s="262"/>
      <c r="DC103" s="262"/>
      <c r="DD103" s="262"/>
      <c r="DE103" s="262"/>
      <c r="DF103" s="262"/>
      <c r="DG103" s="262"/>
      <c r="DH103" s="102">
        <f t="shared" si="70"/>
        <v>0</v>
      </c>
      <c r="DI103" s="100">
        <f t="shared" si="71"/>
        <v>0</v>
      </c>
      <c r="DJ103" s="98">
        <f t="shared" si="72"/>
        <v>0</v>
      </c>
      <c r="DK103" s="100">
        <f t="shared" si="73"/>
        <v>0</v>
      </c>
    </row>
    <row r="104" spans="1:115" ht="42" customHeight="1" x14ac:dyDescent="0.15">
      <c r="A104" s="32">
        <v>94</v>
      </c>
      <c r="B104" s="239"/>
      <c r="C104" s="196"/>
      <c r="D104" s="240"/>
      <c r="E104" s="200"/>
      <c r="F104" s="75"/>
      <c r="G104" s="196"/>
      <c r="H104" s="196"/>
      <c r="I104" s="196"/>
      <c r="J104" s="196"/>
      <c r="K104" s="72"/>
      <c r="L104" s="105"/>
      <c r="M104" s="105"/>
      <c r="N104" s="207"/>
      <c r="O104" s="86"/>
      <c r="P104" s="75"/>
      <c r="Q104" s="76"/>
      <c r="R104" s="72"/>
      <c r="S104" s="34"/>
      <c r="T104" s="69"/>
      <c r="U104" s="70"/>
      <c r="V104" s="69"/>
      <c r="W104" s="70"/>
      <c r="X104" s="71"/>
      <c r="Y104" s="196"/>
      <c r="Z104" s="72"/>
      <c r="AA104" s="196"/>
      <c r="AB104" s="73"/>
      <c r="AC104" s="200"/>
      <c r="AD104" s="196"/>
      <c r="AE104" s="196"/>
      <c r="AF104" s="216"/>
      <c r="AG104" s="74"/>
      <c r="AH104" s="72"/>
      <c r="AI104" s="72"/>
      <c r="AJ104" s="196"/>
      <c r="AK104" s="195"/>
      <c r="AL104" s="33"/>
      <c r="AM104" s="75"/>
      <c r="AN104" s="187" t="str">
        <f>IF($AL104="","",VLOOKUP($AL104,国・地域コード!$B$4:$D$175,3,0))</f>
        <v/>
      </c>
      <c r="AO104" s="72"/>
      <c r="AP104" s="75"/>
      <c r="AQ104" s="75"/>
      <c r="AR104" s="75"/>
      <c r="AS104" s="75"/>
      <c r="AT104" s="33"/>
      <c r="AU104" s="33"/>
      <c r="AV104" s="231"/>
      <c r="AW104" s="354"/>
      <c r="AX104" s="364"/>
      <c r="AY104" s="370"/>
      <c r="AZ104" s="354"/>
      <c r="BA104" s="364"/>
      <c r="BB104" s="370"/>
      <c r="BC104" s="136" t="str">
        <f t="shared" si="38"/>
        <v/>
      </c>
      <c r="BD104" s="136" t="str">
        <f t="shared" si="39"/>
        <v/>
      </c>
      <c r="BE104" s="92" t="str">
        <f t="shared" si="37"/>
        <v/>
      </c>
      <c r="BF104" s="92" t="str">
        <f t="shared" si="40"/>
        <v/>
      </c>
      <c r="BG104" s="92" t="str">
        <f t="shared" si="41"/>
        <v/>
      </c>
      <c r="BH104" s="92" t="str">
        <f t="shared" si="42"/>
        <v/>
      </c>
      <c r="BI104" s="92" t="str">
        <f t="shared" si="43"/>
        <v/>
      </c>
      <c r="BJ104" s="92" t="str">
        <f t="shared" si="44"/>
        <v/>
      </c>
      <c r="BK104" s="92" t="str">
        <f t="shared" si="45"/>
        <v/>
      </c>
      <c r="BL104" s="92" t="str">
        <f t="shared" si="46"/>
        <v/>
      </c>
      <c r="BM104" s="92" t="str">
        <f t="shared" si="47"/>
        <v/>
      </c>
      <c r="BN104" s="92" t="str">
        <f t="shared" si="48"/>
        <v/>
      </c>
      <c r="BO104" s="92" t="str">
        <f t="shared" si="49"/>
        <v/>
      </c>
      <c r="BP104" s="92" t="str">
        <f t="shared" si="50"/>
        <v/>
      </c>
      <c r="BQ104" s="93" t="str">
        <f t="shared" si="51"/>
        <v/>
      </c>
      <c r="BR104" s="93" t="str">
        <f t="shared" si="52"/>
        <v/>
      </c>
      <c r="BS104" s="93" t="str">
        <f t="shared" si="53"/>
        <v/>
      </c>
      <c r="BT104" s="93" t="str">
        <f t="shared" si="54"/>
        <v/>
      </c>
      <c r="BU104" s="93" t="str">
        <f t="shared" si="55"/>
        <v/>
      </c>
      <c r="BV104" s="93" t="str">
        <f t="shared" si="56"/>
        <v/>
      </c>
      <c r="BW104" s="93" t="str">
        <f t="shared" si="57"/>
        <v/>
      </c>
      <c r="BX104" s="93" t="str">
        <f t="shared" si="58"/>
        <v/>
      </c>
      <c r="BY104" s="93" t="str">
        <f t="shared" si="59"/>
        <v/>
      </c>
      <c r="BZ104" s="93" t="str">
        <f t="shared" si="60"/>
        <v/>
      </c>
      <c r="CA104" s="93" t="str">
        <f t="shared" si="61"/>
        <v/>
      </c>
      <c r="CB104" s="93" t="str">
        <f t="shared" si="62"/>
        <v/>
      </c>
      <c r="CC104" s="90">
        <f t="shared" si="63"/>
        <v>0</v>
      </c>
      <c r="CD104" s="90">
        <f t="shared" si="64"/>
        <v>0</v>
      </c>
      <c r="CE104" s="88">
        <f t="shared" si="65"/>
        <v>0</v>
      </c>
      <c r="CF104" s="138" t="str">
        <f t="shared" si="66"/>
        <v/>
      </c>
      <c r="CG104" s="96" t="str">
        <f t="shared" si="67"/>
        <v/>
      </c>
      <c r="CH104" s="96" t="str">
        <f t="shared" si="68"/>
        <v/>
      </c>
      <c r="CI104" s="96" t="str">
        <f t="shared" si="69"/>
        <v/>
      </c>
      <c r="CJ104" s="262"/>
      <c r="CK104" s="262"/>
      <c r="CL104" s="262"/>
      <c r="CM104" s="262"/>
      <c r="CN104" s="262"/>
      <c r="CO104" s="262"/>
      <c r="CP104" s="262"/>
      <c r="CQ104" s="262"/>
      <c r="CR104" s="262"/>
      <c r="CS104" s="262"/>
      <c r="CT104" s="262"/>
      <c r="CU104" s="262"/>
      <c r="CV104" s="262"/>
      <c r="CW104" s="262"/>
      <c r="CX104" s="262"/>
      <c r="CY104" s="262"/>
      <c r="CZ104" s="262"/>
      <c r="DA104" s="262"/>
      <c r="DB104" s="262"/>
      <c r="DC104" s="262"/>
      <c r="DD104" s="262"/>
      <c r="DE104" s="262"/>
      <c r="DF104" s="262"/>
      <c r="DG104" s="262"/>
      <c r="DH104" s="102">
        <f t="shared" si="70"/>
        <v>0</v>
      </c>
      <c r="DI104" s="100">
        <f t="shared" si="71"/>
        <v>0</v>
      </c>
      <c r="DJ104" s="98">
        <f t="shared" si="72"/>
        <v>0</v>
      </c>
      <c r="DK104" s="100">
        <f t="shared" si="73"/>
        <v>0</v>
      </c>
    </row>
    <row r="105" spans="1:115" ht="42" customHeight="1" x14ac:dyDescent="0.15">
      <c r="A105" s="32">
        <v>95</v>
      </c>
      <c r="B105" s="239"/>
      <c r="C105" s="196"/>
      <c r="D105" s="240"/>
      <c r="E105" s="200"/>
      <c r="F105" s="75"/>
      <c r="G105" s="196"/>
      <c r="H105" s="196"/>
      <c r="I105" s="196"/>
      <c r="J105" s="196"/>
      <c r="K105" s="72"/>
      <c r="L105" s="105"/>
      <c r="M105" s="105"/>
      <c r="N105" s="207"/>
      <c r="O105" s="86"/>
      <c r="P105" s="75"/>
      <c r="Q105" s="76"/>
      <c r="R105" s="72"/>
      <c r="S105" s="34"/>
      <c r="T105" s="69"/>
      <c r="U105" s="70"/>
      <c r="V105" s="69"/>
      <c r="W105" s="70"/>
      <c r="X105" s="71"/>
      <c r="Y105" s="196"/>
      <c r="Z105" s="72"/>
      <c r="AA105" s="196"/>
      <c r="AB105" s="73"/>
      <c r="AC105" s="200"/>
      <c r="AD105" s="196"/>
      <c r="AE105" s="196"/>
      <c r="AF105" s="216"/>
      <c r="AG105" s="74"/>
      <c r="AH105" s="72"/>
      <c r="AI105" s="72"/>
      <c r="AJ105" s="196"/>
      <c r="AK105" s="195"/>
      <c r="AL105" s="33"/>
      <c r="AM105" s="75"/>
      <c r="AN105" s="187" t="str">
        <f>IF($AL105="","",VLOOKUP($AL105,国・地域コード!$B$4:$D$175,3,0))</f>
        <v/>
      </c>
      <c r="AO105" s="72"/>
      <c r="AP105" s="75"/>
      <c r="AQ105" s="75"/>
      <c r="AR105" s="75"/>
      <c r="AS105" s="75"/>
      <c r="AT105" s="33"/>
      <c r="AU105" s="33"/>
      <c r="AV105" s="231"/>
      <c r="AW105" s="354"/>
      <c r="AX105" s="364"/>
      <c r="AY105" s="370"/>
      <c r="AZ105" s="354"/>
      <c r="BA105" s="364"/>
      <c r="BB105" s="370"/>
      <c r="BC105" s="136" t="str">
        <f t="shared" si="38"/>
        <v/>
      </c>
      <c r="BD105" s="136" t="str">
        <f t="shared" si="39"/>
        <v/>
      </c>
      <c r="BE105" s="92" t="str">
        <f t="shared" si="37"/>
        <v/>
      </c>
      <c r="BF105" s="92" t="str">
        <f t="shared" si="40"/>
        <v/>
      </c>
      <c r="BG105" s="92" t="str">
        <f t="shared" si="41"/>
        <v/>
      </c>
      <c r="BH105" s="92" t="str">
        <f t="shared" si="42"/>
        <v/>
      </c>
      <c r="BI105" s="92" t="str">
        <f t="shared" si="43"/>
        <v/>
      </c>
      <c r="BJ105" s="92" t="str">
        <f t="shared" si="44"/>
        <v/>
      </c>
      <c r="BK105" s="92" t="str">
        <f t="shared" si="45"/>
        <v/>
      </c>
      <c r="BL105" s="92" t="str">
        <f t="shared" si="46"/>
        <v/>
      </c>
      <c r="BM105" s="92" t="str">
        <f t="shared" si="47"/>
        <v/>
      </c>
      <c r="BN105" s="92" t="str">
        <f t="shared" si="48"/>
        <v/>
      </c>
      <c r="BO105" s="92" t="str">
        <f t="shared" si="49"/>
        <v/>
      </c>
      <c r="BP105" s="92" t="str">
        <f t="shared" si="50"/>
        <v/>
      </c>
      <c r="BQ105" s="93" t="str">
        <f t="shared" si="51"/>
        <v/>
      </c>
      <c r="BR105" s="93" t="str">
        <f t="shared" si="52"/>
        <v/>
      </c>
      <c r="BS105" s="93" t="str">
        <f t="shared" si="53"/>
        <v/>
      </c>
      <c r="BT105" s="93" t="str">
        <f t="shared" si="54"/>
        <v/>
      </c>
      <c r="BU105" s="93" t="str">
        <f t="shared" si="55"/>
        <v/>
      </c>
      <c r="BV105" s="93" t="str">
        <f t="shared" si="56"/>
        <v/>
      </c>
      <c r="BW105" s="93" t="str">
        <f t="shared" si="57"/>
        <v/>
      </c>
      <c r="BX105" s="93" t="str">
        <f t="shared" si="58"/>
        <v/>
      </c>
      <c r="BY105" s="93" t="str">
        <f t="shared" si="59"/>
        <v/>
      </c>
      <c r="BZ105" s="93" t="str">
        <f t="shared" si="60"/>
        <v/>
      </c>
      <c r="CA105" s="93" t="str">
        <f t="shared" si="61"/>
        <v/>
      </c>
      <c r="CB105" s="93" t="str">
        <f t="shared" si="62"/>
        <v/>
      </c>
      <c r="CC105" s="90">
        <f t="shared" si="63"/>
        <v>0</v>
      </c>
      <c r="CD105" s="90">
        <f t="shared" si="64"/>
        <v>0</v>
      </c>
      <c r="CE105" s="88">
        <f t="shared" si="65"/>
        <v>0</v>
      </c>
      <c r="CF105" s="138" t="str">
        <f t="shared" si="66"/>
        <v/>
      </c>
      <c r="CG105" s="96" t="str">
        <f t="shared" si="67"/>
        <v/>
      </c>
      <c r="CH105" s="96" t="str">
        <f t="shared" si="68"/>
        <v/>
      </c>
      <c r="CI105" s="96" t="str">
        <f t="shared" si="69"/>
        <v/>
      </c>
      <c r="CJ105" s="262"/>
      <c r="CK105" s="262"/>
      <c r="CL105" s="262"/>
      <c r="CM105" s="262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  <c r="DE105" s="262"/>
      <c r="DF105" s="262"/>
      <c r="DG105" s="262"/>
      <c r="DH105" s="102">
        <f t="shared" si="70"/>
        <v>0</v>
      </c>
      <c r="DI105" s="100">
        <f t="shared" si="71"/>
        <v>0</v>
      </c>
      <c r="DJ105" s="98">
        <f t="shared" si="72"/>
        <v>0</v>
      </c>
      <c r="DK105" s="100">
        <f t="shared" si="73"/>
        <v>0</v>
      </c>
    </row>
    <row r="106" spans="1:115" ht="42" customHeight="1" x14ac:dyDescent="0.15">
      <c r="A106" s="32">
        <v>96</v>
      </c>
      <c r="B106" s="239"/>
      <c r="C106" s="196"/>
      <c r="D106" s="240"/>
      <c r="E106" s="200"/>
      <c r="F106" s="75"/>
      <c r="G106" s="196"/>
      <c r="H106" s="196"/>
      <c r="I106" s="196"/>
      <c r="J106" s="196"/>
      <c r="K106" s="72"/>
      <c r="L106" s="105"/>
      <c r="M106" s="105"/>
      <c r="N106" s="207"/>
      <c r="O106" s="86"/>
      <c r="P106" s="75"/>
      <c r="Q106" s="76"/>
      <c r="R106" s="72"/>
      <c r="S106" s="34"/>
      <c r="T106" s="69"/>
      <c r="U106" s="70"/>
      <c r="V106" s="69"/>
      <c r="W106" s="70"/>
      <c r="X106" s="71"/>
      <c r="Y106" s="196"/>
      <c r="Z106" s="72"/>
      <c r="AA106" s="196"/>
      <c r="AB106" s="73"/>
      <c r="AC106" s="200"/>
      <c r="AD106" s="196"/>
      <c r="AE106" s="196"/>
      <c r="AF106" s="216"/>
      <c r="AG106" s="74"/>
      <c r="AH106" s="72"/>
      <c r="AI106" s="72"/>
      <c r="AJ106" s="196"/>
      <c r="AK106" s="195"/>
      <c r="AL106" s="33"/>
      <c r="AM106" s="75"/>
      <c r="AN106" s="187" t="str">
        <f>IF($AL106="","",VLOOKUP($AL106,国・地域コード!$B$4:$D$175,3,0))</f>
        <v/>
      </c>
      <c r="AO106" s="72"/>
      <c r="AP106" s="75"/>
      <c r="AQ106" s="75"/>
      <c r="AR106" s="75"/>
      <c r="AS106" s="75"/>
      <c r="AT106" s="33"/>
      <c r="AU106" s="33"/>
      <c r="AV106" s="231"/>
      <c r="AW106" s="354"/>
      <c r="AX106" s="364"/>
      <c r="AY106" s="370"/>
      <c r="AZ106" s="354"/>
      <c r="BA106" s="364"/>
      <c r="BB106" s="370"/>
      <c r="BC106" s="136" t="str">
        <f t="shared" si="38"/>
        <v/>
      </c>
      <c r="BD106" s="136" t="str">
        <f t="shared" si="39"/>
        <v/>
      </c>
      <c r="BE106" s="92" t="str">
        <f t="shared" si="37"/>
        <v/>
      </c>
      <c r="BF106" s="92" t="str">
        <f t="shared" si="40"/>
        <v/>
      </c>
      <c r="BG106" s="92" t="str">
        <f t="shared" si="41"/>
        <v/>
      </c>
      <c r="BH106" s="92" t="str">
        <f t="shared" si="42"/>
        <v/>
      </c>
      <c r="BI106" s="92" t="str">
        <f t="shared" si="43"/>
        <v/>
      </c>
      <c r="BJ106" s="92" t="str">
        <f t="shared" si="44"/>
        <v/>
      </c>
      <c r="BK106" s="92" t="str">
        <f t="shared" si="45"/>
        <v/>
      </c>
      <c r="BL106" s="92" t="str">
        <f t="shared" si="46"/>
        <v/>
      </c>
      <c r="BM106" s="92" t="str">
        <f t="shared" si="47"/>
        <v/>
      </c>
      <c r="BN106" s="92" t="str">
        <f t="shared" si="48"/>
        <v/>
      </c>
      <c r="BO106" s="92" t="str">
        <f t="shared" si="49"/>
        <v/>
      </c>
      <c r="BP106" s="92" t="str">
        <f t="shared" si="50"/>
        <v/>
      </c>
      <c r="BQ106" s="93" t="str">
        <f t="shared" si="51"/>
        <v/>
      </c>
      <c r="BR106" s="93" t="str">
        <f t="shared" si="52"/>
        <v/>
      </c>
      <c r="BS106" s="93" t="str">
        <f t="shared" si="53"/>
        <v/>
      </c>
      <c r="BT106" s="93" t="str">
        <f t="shared" si="54"/>
        <v/>
      </c>
      <c r="BU106" s="93" t="str">
        <f t="shared" si="55"/>
        <v/>
      </c>
      <c r="BV106" s="93" t="str">
        <f t="shared" si="56"/>
        <v/>
      </c>
      <c r="BW106" s="93" t="str">
        <f t="shared" si="57"/>
        <v/>
      </c>
      <c r="BX106" s="93" t="str">
        <f t="shared" si="58"/>
        <v/>
      </c>
      <c r="BY106" s="93" t="str">
        <f t="shared" si="59"/>
        <v/>
      </c>
      <c r="BZ106" s="93" t="str">
        <f t="shared" si="60"/>
        <v/>
      </c>
      <c r="CA106" s="93" t="str">
        <f t="shared" si="61"/>
        <v/>
      </c>
      <c r="CB106" s="93" t="str">
        <f t="shared" si="62"/>
        <v/>
      </c>
      <c r="CC106" s="90">
        <f t="shared" si="63"/>
        <v>0</v>
      </c>
      <c r="CD106" s="90">
        <f t="shared" si="64"/>
        <v>0</v>
      </c>
      <c r="CE106" s="88">
        <f t="shared" si="65"/>
        <v>0</v>
      </c>
      <c r="CF106" s="138" t="str">
        <f t="shared" si="66"/>
        <v/>
      </c>
      <c r="CG106" s="96" t="str">
        <f t="shared" si="67"/>
        <v/>
      </c>
      <c r="CH106" s="96" t="str">
        <f t="shared" si="68"/>
        <v/>
      </c>
      <c r="CI106" s="96" t="str">
        <f t="shared" si="69"/>
        <v/>
      </c>
      <c r="CJ106" s="262"/>
      <c r="CK106" s="262"/>
      <c r="CL106" s="262"/>
      <c r="CM106" s="262"/>
      <c r="CN106" s="262"/>
      <c r="CO106" s="262"/>
      <c r="CP106" s="262"/>
      <c r="CQ106" s="262"/>
      <c r="CR106" s="262"/>
      <c r="CS106" s="262"/>
      <c r="CT106" s="262"/>
      <c r="CU106" s="262"/>
      <c r="CV106" s="262"/>
      <c r="CW106" s="262"/>
      <c r="CX106" s="262"/>
      <c r="CY106" s="262"/>
      <c r="CZ106" s="262"/>
      <c r="DA106" s="262"/>
      <c r="DB106" s="262"/>
      <c r="DC106" s="262"/>
      <c r="DD106" s="262"/>
      <c r="DE106" s="262"/>
      <c r="DF106" s="262"/>
      <c r="DG106" s="262"/>
      <c r="DH106" s="102">
        <f t="shared" si="70"/>
        <v>0</v>
      </c>
      <c r="DI106" s="100">
        <f t="shared" si="71"/>
        <v>0</v>
      </c>
      <c r="DJ106" s="98">
        <f t="shared" si="72"/>
        <v>0</v>
      </c>
      <c r="DK106" s="100">
        <f t="shared" si="73"/>
        <v>0</v>
      </c>
    </row>
    <row r="107" spans="1:115" ht="42" customHeight="1" x14ac:dyDescent="0.15">
      <c r="A107" s="32">
        <v>97</v>
      </c>
      <c r="B107" s="239"/>
      <c r="C107" s="196"/>
      <c r="D107" s="240"/>
      <c r="E107" s="200"/>
      <c r="F107" s="75"/>
      <c r="G107" s="196"/>
      <c r="H107" s="196"/>
      <c r="I107" s="196"/>
      <c r="J107" s="196"/>
      <c r="K107" s="72"/>
      <c r="L107" s="105"/>
      <c r="M107" s="105"/>
      <c r="N107" s="207"/>
      <c r="O107" s="86"/>
      <c r="P107" s="75"/>
      <c r="Q107" s="76"/>
      <c r="R107" s="72"/>
      <c r="S107" s="34"/>
      <c r="T107" s="69"/>
      <c r="U107" s="70"/>
      <c r="V107" s="69"/>
      <c r="W107" s="70"/>
      <c r="X107" s="71"/>
      <c r="Y107" s="196"/>
      <c r="Z107" s="72"/>
      <c r="AA107" s="196"/>
      <c r="AB107" s="73"/>
      <c r="AC107" s="200"/>
      <c r="AD107" s="196"/>
      <c r="AE107" s="196"/>
      <c r="AF107" s="216"/>
      <c r="AG107" s="74"/>
      <c r="AH107" s="72"/>
      <c r="AI107" s="72"/>
      <c r="AJ107" s="196"/>
      <c r="AK107" s="195"/>
      <c r="AL107" s="33"/>
      <c r="AM107" s="75"/>
      <c r="AN107" s="187" t="str">
        <f>IF($AL107="","",VLOOKUP($AL107,国・地域コード!$B$4:$D$175,3,0))</f>
        <v/>
      </c>
      <c r="AO107" s="72"/>
      <c r="AP107" s="75"/>
      <c r="AQ107" s="75"/>
      <c r="AR107" s="75"/>
      <c r="AS107" s="75"/>
      <c r="AT107" s="33"/>
      <c r="AU107" s="33"/>
      <c r="AV107" s="231"/>
      <c r="AW107" s="354"/>
      <c r="AX107" s="364"/>
      <c r="AY107" s="370"/>
      <c r="AZ107" s="354"/>
      <c r="BA107" s="364"/>
      <c r="BB107" s="370"/>
      <c r="BC107" s="136" t="str">
        <f t="shared" si="38"/>
        <v/>
      </c>
      <c r="BD107" s="136" t="str">
        <f t="shared" si="39"/>
        <v/>
      </c>
      <c r="BE107" s="92" t="str">
        <f t="shared" si="37"/>
        <v/>
      </c>
      <c r="BF107" s="92" t="str">
        <f t="shared" si="40"/>
        <v/>
      </c>
      <c r="BG107" s="92" t="str">
        <f t="shared" si="41"/>
        <v/>
      </c>
      <c r="BH107" s="92" t="str">
        <f t="shared" si="42"/>
        <v/>
      </c>
      <c r="BI107" s="92" t="str">
        <f t="shared" si="43"/>
        <v/>
      </c>
      <c r="BJ107" s="92" t="str">
        <f t="shared" si="44"/>
        <v/>
      </c>
      <c r="BK107" s="92" t="str">
        <f t="shared" si="45"/>
        <v/>
      </c>
      <c r="BL107" s="92" t="str">
        <f t="shared" si="46"/>
        <v/>
      </c>
      <c r="BM107" s="92" t="str">
        <f t="shared" si="47"/>
        <v/>
      </c>
      <c r="BN107" s="92" t="str">
        <f t="shared" si="48"/>
        <v/>
      </c>
      <c r="BO107" s="92" t="str">
        <f t="shared" si="49"/>
        <v/>
      </c>
      <c r="BP107" s="92" t="str">
        <f t="shared" si="50"/>
        <v/>
      </c>
      <c r="BQ107" s="93" t="str">
        <f t="shared" si="51"/>
        <v/>
      </c>
      <c r="BR107" s="93" t="str">
        <f t="shared" si="52"/>
        <v/>
      </c>
      <c r="BS107" s="93" t="str">
        <f t="shared" si="53"/>
        <v/>
      </c>
      <c r="BT107" s="93" t="str">
        <f t="shared" si="54"/>
        <v/>
      </c>
      <c r="BU107" s="93" t="str">
        <f t="shared" si="55"/>
        <v/>
      </c>
      <c r="BV107" s="93" t="str">
        <f t="shared" si="56"/>
        <v/>
      </c>
      <c r="BW107" s="93" t="str">
        <f t="shared" si="57"/>
        <v/>
      </c>
      <c r="BX107" s="93" t="str">
        <f t="shared" si="58"/>
        <v/>
      </c>
      <c r="BY107" s="93" t="str">
        <f t="shared" si="59"/>
        <v/>
      </c>
      <c r="BZ107" s="93" t="str">
        <f t="shared" si="60"/>
        <v/>
      </c>
      <c r="CA107" s="93" t="str">
        <f t="shared" si="61"/>
        <v/>
      </c>
      <c r="CB107" s="93" t="str">
        <f t="shared" si="62"/>
        <v/>
      </c>
      <c r="CC107" s="90">
        <f t="shared" si="63"/>
        <v>0</v>
      </c>
      <c r="CD107" s="90">
        <f t="shared" si="64"/>
        <v>0</v>
      </c>
      <c r="CE107" s="88">
        <f t="shared" si="65"/>
        <v>0</v>
      </c>
      <c r="CF107" s="138" t="str">
        <f t="shared" si="66"/>
        <v/>
      </c>
      <c r="CG107" s="96" t="str">
        <f t="shared" si="67"/>
        <v/>
      </c>
      <c r="CH107" s="96" t="str">
        <f t="shared" si="68"/>
        <v/>
      </c>
      <c r="CI107" s="96" t="str">
        <f t="shared" si="69"/>
        <v/>
      </c>
      <c r="CJ107" s="262"/>
      <c r="CK107" s="262"/>
      <c r="CL107" s="262"/>
      <c r="CM107" s="262"/>
      <c r="CN107" s="262"/>
      <c r="CO107" s="262"/>
      <c r="CP107" s="262"/>
      <c r="CQ107" s="262"/>
      <c r="CR107" s="262"/>
      <c r="CS107" s="262"/>
      <c r="CT107" s="262"/>
      <c r="CU107" s="262"/>
      <c r="CV107" s="262"/>
      <c r="CW107" s="262"/>
      <c r="CX107" s="262"/>
      <c r="CY107" s="262"/>
      <c r="CZ107" s="262"/>
      <c r="DA107" s="262"/>
      <c r="DB107" s="262"/>
      <c r="DC107" s="262"/>
      <c r="DD107" s="262"/>
      <c r="DE107" s="262"/>
      <c r="DF107" s="262"/>
      <c r="DG107" s="262"/>
      <c r="DH107" s="102">
        <f t="shared" si="70"/>
        <v>0</v>
      </c>
      <c r="DI107" s="100">
        <f t="shared" si="71"/>
        <v>0</v>
      </c>
      <c r="DJ107" s="98">
        <f t="shared" si="72"/>
        <v>0</v>
      </c>
      <c r="DK107" s="100">
        <f t="shared" si="73"/>
        <v>0</v>
      </c>
    </row>
    <row r="108" spans="1:115" ht="42" customHeight="1" x14ac:dyDescent="0.15">
      <c r="A108" s="32">
        <v>98</v>
      </c>
      <c r="B108" s="239"/>
      <c r="C108" s="196"/>
      <c r="D108" s="240"/>
      <c r="E108" s="200"/>
      <c r="F108" s="75"/>
      <c r="G108" s="196"/>
      <c r="H108" s="196"/>
      <c r="I108" s="196"/>
      <c r="J108" s="196"/>
      <c r="K108" s="72"/>
      <c r="L108" s="105"/>
      <c r="M108" s="105"/>
      <c r="N108" s="207"/>
      <c r="O108" s="86"/>
      <c r="P108" s="75"/>
      <c r="Q108" s="76"/>
      <c r="R108" s="72"/>
      <c r="S108" s="34"/>
      <c r="T108" s="69"/>
      <c r="U108" s="70"/>
      <c r="V108" s="69"/>
      <c r="W108" s="70"/>
      <c r="X108" s="71"/>
      <c r="Y108" s="196"/>
      <c r="Z108" s="72"/>
      <c r="AA108" s="196"/>
      <c r="AB108" s="73"/>
      <c r="AC108" s="200"/>
      <c r="AD108" s="196"/>
      <c r="AE108" s="196"/>
      <c r="AF108" s="216"/>
      <c r="AG108" s="74"/>
      <c r="AH108" s="72"/>
      <c r="AI108" s="72"/>
      <c r="AJ108" s="196"/>
      <c r="AK108" s="195"/>
      <c r="AL108" s="33"/>
      <c r="AM108" s="75"/>
      <c r="AN108" s="187" t="str">
        <f>IF($AL108="","",VLOOKUP($AL108,国・地域コード!$B$4:$D$175,3,0))</f>
        <v/>
      </c>
      <c r="AO108" s="72"/>
      <c r="AP108" s="75"/>
      <c r="AQ108" s="75"/>
      <c r="AR108" s="75"/>
      <c r="AS108" s="75"/>
      <c r="AT108" s="33"/>
      <c r="AU108" s="33"/>
      <c r="AV108" s="231"/>
      <c r="AW108" s="354"/>
      <c r="AX108" s="364"/>
      <c r="AY108" s="370"/>
      <c r="AZ108" s="354"/>
      <c r="BA108" s="364"/>
      <c r="BB108" s="370"/>
      <c r="BC108" s="136" t="str">
        <f t="shared" si="38"/>
        <v/>
      </c>
      <c r="BD108" s="136" t="str">
        <f t="shared" si="39"/>
        <v/>
      </c>
      <c r="BE108" s="92" t="str">
        <f t="shared" si="37"/>
        <v/>
      </c>
      <c r="BF108" s="92" t="str">
        <f t="shared" si="40"/>
        <v/>
      </c>
      <c r="BG108" s="92" t="str">
        <f t="shared" si="41"/>
        <v/>
      </c>
      <c r="BH108" s="92" t="str">
        <f t="shared" si="42"/>
        <v/>
      </c>
      <c r="BI108" s="92" t="str">
        <f t="shared" si="43"/>
        <v/>
      </c>
      <c r="BJ108" s="92" t="str">
        <f t="shared" si="44"/>
        <v/>
      </c>
      <c r="BK108" s="92" t="str">
        <f t="shared" si="45"/>
        <v/>
      </c>
      <c r="BL108" s="92" t="str">
        <f t="shared" si="46"/>
        <v/>
      </c>
      <c r="BM108" s="92" t="str">
        <f t="shared" si="47"/>
        <v/>
      </c>
      <c r="BN108" s="92" t="str">
        <f t="shared" si="48"/>
        <v/>
      </c>
      <c r="BO108" s="92" t="str">
        <f t="shared" si="49"/>
        <v/>
      </c>
      <c r="BP108" s="92" t="str">
        <f t="shared" si="50"/>
        <v/>
      </c>
      <c r="BQ108" s="93" t="str">
        <f t="shared" si="51"/>
        <v/>
      </c>
      <c r="BR108" s="93" t="str">
        <f t="shared" si="52"/>
        <v/>
      </c>
      <c r="BS108" s="93" t="str">
        <f t="shared" si="53"/>
        <v/>
      </c>
      <c r="BT108" s="93" t="str">
        <f t="shared" si="54"/>
        <v/>
      </c>
      <c r="BU108" s="93" t="str">
        <f t="shared" si="55"/>
        <v/>
      </c>
      <c r="BV108" s="93" t="str">
        <f t="shared" si="56"/>
        <v/>
      </c>
      <c r="BW108" s="93" t="str">
        <f t="shared" si="57"/>
        <v/>
      </c>
      <c r="BX108" s="93" t="str">
        <f t="shared" si="58"/>
        <v/>
      </c>
      <c r="BY108" s="93" t="str">
        <f t="shared" si="59"/>
        <v/>
      </c>
      <c r="BZ108" s="93" t="str">
        <f t="shared" si="60"/>
        <v/>
      </c>
      <c r="CA108" s="93" t="str">
        <f t="shared" si="61"/>
        <v/>
      </c>
      <c r="CB108" s="93" t="str">
        <f t="shared" si="62"/>
        <v/>
      </c>
      <c r="CC108" s="90">
        <f t="shared" si="63"/>
        <v>0</v>
      </c>
      <c r="CD108" s="90">
        <f t="shared" si="64"/>
        <v>0</v>
      </c>
      <c r="CE108" s="88">
        <f t="shared" si="65"/>
        <v>0</v>
      </c>
      <c r="CF108" s="138" t="str">
        <f t="shared" si="66"/>
        <v/>
      </c>
      <c r="CG108" s="96" t="str">
        <f t="shared" si="67"/>
        <v/>
      </c>
      <c r="CH108" s="96" t="str">
        <f t="shared" si="68"/>
        <v/>
      </c>
      <c r="CI108" s="96" t="str">
        <f t="shared" si="69"/>
        <v/>
      </c>
      <c r="CJ108" s="262"/>
      <c r="CK108" s="262"/>
      <c r="CL108" s="262"/>
      <c r="CM108" s="262"/>
      <c r="CN108" s="262"/>
      <c r="CO108" s="262"/>
      <c r="CP108" s="262"/>
      <c r="CQ108" s="262"/>
      <c r="CR108" s="262"/>
      <c r="CS108" s="262"/>
      <c r="CT108" s="262"/>
      <c r="CU108" s="262"/>
      <c r="CV108" s="262"/>
      <c r="CW108" s="262"/>
      <c r="CX108" s="262"/>
      <c r="CY108" s="262"/>
      <c r="CZ108" s="262"/>
      <c r="DA108" s="262"/>
      <c r="DB108" s="262"/>
      <c r="DC108" s="262"/>
      <c r="DD108" s="262"/>
      <c r="DE108" s="262"/>
      <c r="DF108" s="262"/>
      <c r="DG108" s="262"/>
      <c r="DH108" s="102">
        <f t="shared" si="70"/>
        <v>0</v>
      </c>
      <c r="DI108" s="100">
        <f t="shared" si="71"/>
        <v>0</v>
      </c>
      <c r="DJ108" s="98">
        <f t="shared" si="72"/>
        <v>0</v>
      </c>
      <c r="DK108" s="100">
        <f t="shared" si="73"/>
        <v>0</v>
      </c>
    </row>
    <row r="109" spans="1:115" ht="42" customHeight="1" x14ac:dyDescent="0.15">
      <c r="A109" s="32">
        <v>99</v>
      </c>
      <c r="B109" s="239"/>
      <c r="C109" s="196"/>
      <c r="D109" s="240"/>
      <c r="E109" s="200"/>
      <c r="F109" s="75"/>
      <c r="G109" s="196"/>
      <c r="H109" s="196"/>
      <c r="I109" s="196"/>
      <c r="J109" s="196"/>
      <c r="K109" s="72"/>
      <c r="L109" s="105"/>
      <c r="M109" s="105"/>
      <c r="N109" s="207"/>
      <c r="O109" s="86"/>
      <c r="P109" s="75"/>
      <c r="Q109" s="76"/>
      <c r="R109" s="72"/>
      <c r="S109" s="34"/>
      <c r="T109" s="69"/>
      <c r="U109" s="70"/>
      <c r="V109" s="69"/>
      <c r="W109" s="70"/>
      <c r="X109" s="71"/>
      <c r="Y109" s="196"/>
      <c r="Z109" s="72"/>
      <c r="AA109" s="196"/>
      <c r="AB109" s="73"/>
      <c r="AC109" s="200"/>
      <c r="AD109" s="196"/>
      <c r="AE109" s="196"/>
      <c r="AF109" s="216"/>
      <c r="AG109" s="74"/>
      <c r="AH109" s="72"/>
      <c r="AI109" s="72"/>
      <c r="AJ109" s="196"/>
      <c r="AK109" s="195"/>
      <c r="AL109" s="33"/>
      <c r="AM109" s="75"/>
      <c r="AN109" s="187" t="str">
        <f>IF($AL109="","",VLOOKUP($AL109,国・地域コード!$B$4:$D$175,3,0))</f>
        <v/>
      </c>
      <c r="AO109" s="72"/>
      <c r="AP109" s="75"/>
      <c r="AQ109" s="75"/>
      <c r="AR109" s="75"/>
      <c r="AS109" s="75"/>
      <c r="AT109" s="33"/>
      <c r="AU109" s="33"/>
      <c r="AV109" s="231"/>
      <c r="AW109" s="354"/>
      <c r="AX109" s="364"/>
      <c r="AY109" s="370"/>
      <c r="AZ109" s="354"/>
      <c r="BA109" s="364"/>
      <c r="BB109" s="370"/>
      <c r="BC109" s="136" t="str">
        <f t="shared" si="38"/>
        <v/>
      </c>
      <c r="BD109" s="136" t="str">
        <f t="shared" si="39"/>
        <v/>
      </c>
      <c r="BE109" s="92" t="str">
        <f t="shared" si="37"/>
        <v/>
      </c>
      <c r="BF109" s="92" t="str">
        <f t="shared" si="40"/>
        <v/>
      </c>
      <c r="BG109" s="92" t="str">
        <f t="shared" si="41"/>
        <v/>
      </c>
      <c r="BH109" s="92" t="str">
        <f t="shared" si="42"/>
        <v/>
      </c>
      <c r="BI109" s="92" t="str">
        <f t="shared" si="43"/>
        <v/>
      </c>
      <c r="BJ109" s="92" t="str">
        <f t="shared" si="44"/>
        <v/>
      </c>
      <c r="BK109" s="92" t="str">
        <f t="shared" si="45"/>
        <v/>
      </c>
      <c r="BL109" s="92" t="str">
        <f t="shared" si="46"/>
        <v/>
      </c>
      <c r="BM109" s="92" t="str">
        <f t="shared" si="47"/>
        <v/>
      </c>
      <c r="BN109" s="92" t="str">
        <f t="shared" si="48"/>
        <v/>
      </c>
      <c r="BO109" s="92" t="str">
        <f t="shared" si="49"/>
        <v/>
      </c>
      <c r="BP109" s="92" t="str">
        <f t="shared" si="50"/>
        <v/>
      </c>
      <c r="BQ109" s="93" t="str">
        <f t="shared" si="51"/>
        <v/>
      </c>
      <c r="BR109" s="93" t="str">
        <f t="shared" si="52"/>
        <v/>
      </c>
      <c r="BS109" s="93" t="str">
        <f t="shared" si="53"/>
        <v/>
      </c>
      <c r="BT109" s="93" t="str">
        <f t="shared" si="54"/>
        <v/>
      </c>
      <c r="BU109" s="93" t="str">
        <f t="shared" si="55"/>
        <v/>
      </c>
      <c r="BV109" s="93" t="str">
        <f t="shared" si="56"/>
        <v/>
      </c>
      <c r="BW109" s="93" t="str">
        <f t="shared" si="57"/>
        <v/>
      </c>
      <c r="BX109" s="93" t="str">
        <f t="shared" si="58"/>
        <v/>
      </c>
      <c r="BY109" s="93" t="str">
        <f t="shared" si="59"/>
        <v/>
      </c>
      <c r="BZ109" s="93" t="str">
        <f t="shared" si="60"/>
        <v/>
      </c>
      <c r="CA109" s="93" t="str">
        <f t="shared" si="61"/>
        <v/>
      </c>
      <c r="CB109" s="93" t="str">
        <f t="shared" si="62"/>
        <v/>
      </c>
      <c r="CC109" s="90">
        <f t="shared" si="63"/>
        <v>0</v>
      </c>
      <c r="CD109" s="90">
        <f t="shared" si="64"/>
        <v>0</v>
      </c>
      <c r="CE109" s="88">
        <f t="shared" si="65"/>
        <v>0</v>
      </c>
      <c r="CF109" s="138" t="str">
        <f t="shared" si="66"/>
        <v/>
      </c>
      <c r="CG109" s="96" t="str">
        <f t="shared" si="67"/>
        <v/>
      </c>
      <c r="CH109" s="96" t="str">
        <f t="shared" si="68"/>
        <v/>
      </c>
      <c r="CI109" s="96" t="str">
        <f t="shared" si="69"/>
        <v/>
      </c>
      <c r="CJ109" s="262"/>
      <c r="CK109" s="262"/>
      <c r="CL109" s="262"/>
      <c r="CM109" s="262"/>
      <c r="CN109" s="262"/>
      <c r="CO109" s="262"/>
      <c r="CP109" s="262"/>
      <c r="CQ109" s="262"/>
      <c r="CR109" s="262"/>
      <c r="CS109" s="262"/>
      <c r="CT109" s="262"/>
      <c r="CU109" s="262"/>
      <c r="CV109" s="262"/>
      <c r="CW109" s="262"/>
      <c r="CX109" s="262"/>
      <c r="CY109" s="262"/>
      <c r="CZ109" s="262"/>
      <c r="DA109" s="262"/>
      <c r="DB109" s="262"/>
      <c r="DC109" s="262"/>
      <c r="DD109" s="262"/>
      <c r="DE109" s="262"/>
      <c r="DF109" s="262"/>
      <c r="DG109" s="262"/>
      <c r="DH109" s="102">
        <f t="shared" si="70"/>
        <v>0</v>
      </c>
      <c r="DI109" s="100">
        <f t="shared" si="71"/>
        <v>0</v>
      </c>
      <c r="DJ109" s="98">
        <f t="shared" si="72"/>
        <v>0</v>
      </c>
      <c r="DK109" s="100">
        <f t="shared" si="73"/>
        <v>0</v>
      </c>
    </row>
    <row r="110" spans="1:115" ht="42" customHeight="1" x14ac:dyDescent="0.15">
      <c r="A110" s="32">
        <v>100</v>
      </c>
      <c r="B110" s="239"/>
      <c r="C110" s="196"/>
      <c r="D110" s="240"/>
      <c r="E110" s="200"/>
      <c r="F110" s="75"/>
      <c r="G110" s="196"/>
      <c r="H110" s="196"/>
      <c r="I110" s="196"/>
      <c r="J110" s="196"/>
      <c r="K110" s="72"/>
      <c r="L110" s="105"/>
      <c r="M110" s="105"/>
      <c r="N110" s="207"/>
      <c r="O110" s="86"/>
      <c r="P110" s="75"/>
      <c r="Q110" s="76"/>
      <c r="R110" s="72"/>
      <c r="S110" s="34"/>
      <c r="T110" s="69"/>
      <c r="U110" s="70"/>
      <c r="V110" s="69"/>
      <c r="W110" s="70"/>
      <c r="X110" s="71"/>
      <c r="Y110" s="196"/>
      <c r="Z110" s="72"/>
      <c r="AA110" s="196"/>
      <c r="AB110" s="73"/>
      <c r="AC110" s="200"/>
      <c r="AD110" s="196"/>
      <c r="AE110" s="196"/>
      <c r="AF110" s="216"/>
      <c r="AG110" s="74"/>
      <c r="AH110" s="72"/>
      <c r="AI110" s="72"/>
      <c r="AJ110" s="196"/>
      <c r="AK110" s="195"/>
      <c r="AL110" s="33"/>
      <c r="AM110" s="75"/>
      <c r="AN110" s="187" t="str">
        <f>IF($AL110="","",VLOOKUP($AL110,国・地域コード!$B$4:$D$175,3,0))</f>
        <v/>
      </c>
      <c r="AO110" s="72"/>
      <c r="AP110" s="75"/>
      <c r="AQ110" s="75"/>
      <c r="AR110" s="75"/>
      <c r="AS110" s="75"/>
      <c r="AT110" s="33"/>
      <c r="AU110" s="33"/>
      <c r="AV110" s="231"/>
      <c r="AW110" s="354"/>
      <c r="AX110" s="364"/>
      <c r="AY110" s="370"/>
      <c r="AZ110" s="354"/>
      <c r="BA110" s="364"/>
      <c r="BB110" s="370"/>
      <c r="BC110" s="136" t="str">
        <f t="shared" si="38"/>
        <v/>
      </c>
      <c r="BD110" s="136" t="str">
        <f t="shared" si="39"/>
        <v/>
      </c>
      <c r="BE110" s="92" t="str">
        <f t="shared" si="37"/>
        <v/>
      </c>
      <c r="BF110" s="92" t="str">
        <f t="shared" si="40"/>
        <v/>
      </c>
      <c r="BG110" s="92" t="str">
        <f t="shared" si="41"/>
        <v/>
      </c>
      <c r="BH110" s="92" t="str">
        <f t="shared" si="42"/>
        <v/>
      </c>
      <c r="BI110" s="92" t="str">
        <f t="shared" si="43"/>
        <v/>
      </c>
      <c r="BJ110" s="92" t="str">
        <f t="shared" si="44"/>
        <v/>
      </c>
      <c r="BK110" s="92" t="str">
        <f t="shared" si="45"/>
        <v/>
      </c>
      <c r="BL110" s="92" t="str">
        <f t="shared" si="46"/>
        <v/>
      </c>
      <c r="BM110" s="92" t="str">
        <f t="shared" si="47"/>
        <v/>
      </c>
      <c r="BN110" s="92" t="str">
        <f t="shared" si="48"/>
        <v/>
      </c>
      <c r="BO110" s="92" t="str">
        <f t="shared" si="49"/>
        <v/>
      </c>
      <c r="BP110" s="92" t="str">
        <f t="shared" si="50"/>
        <v/>
      </c>
      <c r="BQ110" s="93" t="str">
        <f t="shared" si="51"/>
        <v/>
      </c>
      <c r="BR110" s="93" t="str">
        <f t="shared" si="52"/>
        <v/>
      </c>
      <c r="BS110" s="93" t="str">
        <f t="shared" si="53"/>
        <v/>
      </c>
      <c r="BT110" s="93" t="str">
        <f t="shared" si="54"/>
        <v/>
      </c>
      <c r="BU110" s="93" t="str">
        <f t="shared" si="55"/>
        <v/>
      </c>
      <c r="BV110" s="93" t="str">
        <f t="shared" si="56"/>
        <v/>
      </c>
      <c r="BW110" s="93" t="str">
        <f t="shared" si="57"/>
        <v/>
      </c>
      <c r="BX110" s="93" t="str">
        <f t="shared" si="58"/>
        <v/>
      </c>
      <c r="BY110" s="93" t="str">
        <f t="shared" si="59"/>
        <v/>
      </c>
      <c r="BZ110" s="93" t="str">
        <f t="shared" si="60"/>
        <v/>
      </c>
      <c r="CA110" s="93" t="str">
        <f t="shared" si="61"/>
        <v/>
      </c>
      <c r="CB110" s="93" t="str">
        <f t="shared" si="62"/>
        <v/>
      </c>
      <c r="CC110" s="90">
        <f t="shared" si="63"/>
        <v>0</v>
      </c>
      <c r="CD110" s="90">
        <f t="shared" si="64"/>
        <v>0</v>
      </c>
      <c r="CE110" s="88">
        <f t="shared" si="65"/>
        <v>0</v>
      </c>
      <c r="CF110" s="138" t="str">
        <f t="shared" si="66"/>
        <v/>
      </c>
      <c r="CG110" s="96" t="str">
        <f t="shared" si="67"/>
        <v/>
      </c>
      <c r="CH110" s="96" t="str">
        <f t="shared" si="68"/>
        <v/>
      </c>
      <c r="CI110" s="96" t="str">
        <f t="shared" si="69"/>
        <v/>
      </c>
      <c r="CJ110" s="262"/>
      <c r="CK110" s="262"/>
      <c r="CL110" s="262"/>
      <c r="CM110" s="262"/>
      <c r="CN110" s="262"/>
      <c r="CO110" s="262"/>
      <c r="CP110" s="262"/>
      <c r="CQ110" s="262"/>
      <c r="CR110" s="262"/>
      <c r="CS110" s="262"/>
      <c r="CT110" s="262"/>
      <c r="CU110" s="262"/>
      <c r="CV110" s="262"/>
      <c r="CW110" s="262"/>
      <c r="CX110" s="262"/>
      <c r="CY110" s="262"/>
      <c r="CZ110" s="262"/>
      <c r="DA110" s="262"/>
      <c r="DB110" s="262"/>
      <c r="DC110" s="262"/>
      <c r="DD110" s="262"/>
      <c r="DE110" s="262"/>
      <c r="DF110" s="262"/>
      <c r="DG110" s="262"/>
      <c r="DH110" s="102">
        <f t="shared" si="70"/>
        <v>0</v>
      </c>
      <c r="DI110" s="100">
        <f t="shared" si="71"/>
        <v>0</v>
      </c>
      <c r="DJ110" s="98">
        <f t="shared" si="72"/>
        <v>0</v>
      </c>
      <c r="DK110" s="100">
        <f t="shared" si="73"/>
        <v>0</v>
      </c>
    </row>
    <row r="111" spans="1:115" ht="42" customHeight="1" x14ac:dyDescent="0.15">
      <c r="A111" s="32">
        <v>101</v>
      </c>
      <c r="B111" s="239"/>
      <c r="C111" s="196"/>
      <c r="D111" s="240"/>
      <c r="E111" s="200"/>
      <c r="F111" s="75"/>
      <c r="G111" s="196"/>
      <c r="H111" s="196"/>
      <c r="I111" s="196"/>
      <c r="J111" s="196"/>
      <c r="K111" s="72"/>
      <c r="L111" s="105"/>
      <c r="M111" s="105"/>
      <c r="N111" s="207"/>
      <c r="O111" s="86"/>
      <c r="P111" s="75"/>
      <c r="Q111" s="76"/>
      <c r="R111" s="72"/>
      <c r="S111" s="34"/>
      <c r="T111" s="69"/>
      <c r="U111" s="70"/>
      <c r="V111" s="69"/>
      <c r="W111" s="70"/>
      <c r="X111" s="71"/>
      <c r="Y111" s="196"/>
      <c r="Z111" s="72"/>
      <c r="AA111" s="196"/>
      <c r="AB111" s="73"/>
      <c r="AC111" s="200"/>
      <c r="AD111" s="196"/>
      <c r="AE111" s="196"/>
      <c r="AF111" s="216"/>
      <c r="AG111" s="74"/>
      <c r="AH111" s="72"/>
      <c r="AI111" s="72"/>
      <c r="AJ111" s="196"/>
      <c r="AK111" s="195"/>
      <c r="AL111" s="33"/>
      <c r="AM111" s="75"/>
      <c r="AN111" s="187" t="str">
        <f>IF($AL111="","",VLOOKUP($AL111,国・地域コード!$B$4:$D$175,3,0))</f>
        <v/>
      </c>
      <c r="AO111" s="72"/>
      <c r="AP111" s="75"/>
      <c r="AQ111" s="75"/>
      <c r="AR111" s="75"/>
      <c r="AS111" s="75"/>
      <c r="AT111" s="33"/>
      <c r="AU111" s="33"/>
      <c r="AV111" s="231"/>
      <c r="AW111" s="354"/>
      <c r="AX111" s="364"/>
      <c r="AY111" s="370"/>
      <c r="AZ111" s="354"/>
      <c r="BA111" s="364"/>
      <c r="BB111" s="370"/>
      <c r="BC111" s="136" t="str">
        <f t="shared" si="38"/>
        <v/>
      </c>
      <c r="BD111" s="136" t="str">
        <f t="shared" si="39"/>
        <v/>
      </c>
      <c r="BE111" s="92" t="str">
        <f t="shared" si="37"/>
        <v/>
      </c>
      <c r="BF111" s="92" t="str">
        <f t="shared" si="40"/>
        <v/>
      </c>
      <c r="BG111" s="92" t="str">
        <f t="shared" si="41"/>
        <v/>
      </c>
      <c r="BH111" s="92" t="str">
        <f t="shared" si="42"/>
        <v/>
      </c>
      <c r="BI111" s="92" t="str">
        <f t="shared" si="43"/>
        <v/>
      </c>
      <c r="BJ111" s="92" t="str">
        <f t="shared" si="44"/>
        <v/>
      </c>
      <c r="BK111" s="92" t="str">
        <f t="shared" si="45"/>
        <v/>
      </c>
      <c r="BL111" s="92" t="str">
        <f t="shared" si="46"/>
        <v/>
      </c>
      <c r="BM111" s="92" t="str">
        <f t="shared" si="47"/>
        <v/>
      </c>
      <c r="BN111" s="92" t="str">
        <f t="shared" si="48"/>
        <v/>
      </c>
      <c r="BO111" s="92" t="str">
        <f t="shared" si="49"/>
        <v/>
      </c>
      <c r="BP111" s="92" t="str">
        <f t="shared" si="50"/>
        <v/>
      </c>
      <c r="BQ111" s="93" t="str">
        <f t="shared" si="51"/>
        <v/>
      </c>
      <c r="BR111" s="93" t="str">
        <f t="shared" si="52"/>
        <v/>
      </c>
      <c r="BS111" s="93" t="str">
        <f t="shared" si="53"/>
        <v/>
      </c>
      <c r="BT111" s="93" t="str">
        <f t="shared" si="54"/>
        <v/>
      </c>
      <c r="BU111" s="93" t="str">
        <f t="shared" si="55"/>
        <v/>
      </c>
      <c r="BV111" s="93" t="str">
        <f t="shared" si="56"/>
        <v/>
      </c>
      <c r="BW111" s="93" t="str">
        <f t="shared" si="57"/>
        <v/>
      </c>
      <c r="BX111" s="93" t="str">
        <f t="shared" si="58"/>
        <v/>
      </c>
      <c r="BY111" s="93" t="str">
        <f t="shared" si="59"/>
        <v/>
      </c>
      <c r="BZ111" s="93" t="str">
        <f t="shared" si="60"/>
        <v/>
      </c>
      <c r="CA111" s="93" t="str">
        <f t="shared" si="61"/>
        <v/>
      </c>
      <c r="CB111" s="93" t="str">
        <f t="shared" si="62"/>
        <v/>
      </c>
      <c r="CC111" s="90">
        <f t="shared" si="63"/>
        <v>0</v>
      </c>
      <c r="CD111" s="90">
        <f t="shared" si="64"/>
        <v>0</v>
      </c>
      <c r="CE111" s="88">
        <f t="shared" si="65"/>
        <v>0</v>
      </c>
      <c r="CF111" s="138" t="str">
        <f t="shared" si="66"/>
        <v/>
      </c>
      <c r="CG111" s="96" t="str">
        <f t="shared" si="67"/>
        <v/>
      </c>
      <c r="CH111" s="96" t="str">
        <f t="shared" si="68"/>
        <v/>
      </c>
      <c r="CI111" s="96" t="str">
        <f t="shared" si="69"/>
        <v/>
      </c>
      <c r="CJ111" s="262"/>
      <c r="CK111" s="262"/>
      <c r="CL111" s="262"/>
      <c r="CM111" s="262"/>
      <c r="CN111" s="262"/>
      <c r="CO111" s="262"/>
      <c r="CP111" s="262"/>
      <c r="CQ111" s="262"/>
      <c r="CR111" s="262"/>
      <c r="CS111" s="262"/>
      <c r="CT111" s="262"/>
      <c r="CU111" s="262"/>
      <c r="CV111" s="262"/>
      <c r="CW111" s="262"/>
      <c r="CX111" s="262"/>
      <c r="CY111" s="262"/>
      <c r="CZ111" s="262"/>
      <c r="DA111" s="262"/>
      <c r="DB111" s="262"/>
      <c r="DC111" s="262"/>
      <c r="DD111" s="262"/>
      <c r="DE111" s="262"/>
      <c r="DF111" s="262"/>
      <c r="DG111" s="262"/>
      <c r="DH111" s="102">
        <f t="shared" si="70"/>
        <v>0</v>
      </c>
      <c r="DI111" s="100">
        <f t="shared" si="71"/>
        <v>0</v>
      </c>
      <c r="DJ111" s="98">
        <f t="shared" si="72"/>
        <v>0</v>
      </c>
      <c r="DK111" s="100">
        <f t="shared" si="73"/>
        <v>0</v>
      </c>
    </row>
    <row r="112" spans="1:115" ht="42" customHeight="1" x14ac:dyDescent="0.15">
      <c r="A112" s="32">
        <v>102</v>
      </c>
      <c r="B112" s="239"/>
      <c r="C112" s="196"/>
      <c r="D112" s="240"/>
      <c r="E112" s="200"/>
      <c r="F112" s="75"/>
      <c r="G112" s="196"/>
      <c r="H112" s="196"/>
      <c r="I112" s="196"/>
      <c r="J112" s="196"/>
      <c r="K112" s="72"/>
      <c r="L112" s="105"/>
      <c r="M112" s="105"/>
      <c r="N112" s="207"/>
      <c r="O112" s="86"/>
      <c r="P112" s="75"/>
      <c r="Q112" s="76"/>
      <c r="R112" s="72"/>
      <c r="S112" s="34"/>
      <c r="T112" s="69"/>
      <c r="U112" s="70"/>
      <c r="V112" s="69"/>
      <c r="W112" s="70"/>
      <c r="X112" s="71"/>
      <c r="Y112" s="196"/>
      <c r="Z112" s="72"/>
      <c r="AA112" s="196"/>
      <c r="AB112" s="73"/>
      <c r="AC112" s="200"/>
      <c r="AD112" s="196"/>
      <c r="AE112" s="196"/>
      <c r="AF112" s="216"/>
      <c r="AG112" s="74"/>
      <c r="AH112" s="72"/>
      <c r="AI112" s="72"/>
      <c r="AJ112" s="196"/>
      <c r="AK112" s="195"/>
      <c r="AL112" s="33"/>
      <c r="AM112" s="75"/>
      <c r="AN112" s="187" t="str">
        <f>IF($AL112="","",VLOOKUP($AL112,国・地域コード!$B$4:$D$175,3,0))</f>
        <v/>
      </c>
      <c r="AO112" s="72"/>
      <c r="AP112" s="75"/>
      <c r="AQ112" s="75"/>
      <c r="AR112" s="75"/>
      <c r="AS112" s="75"/>
      <c r="AT112" s="33"/>
      <c r="AU112" s="33"/>
      <c r="AV112" s="231"/>
      <c r="AW112" s="354"/>
      <c r="AX112" s="364"/>
      <c r="AY112" s="370"/>
      <c r="AZ112" s="354"/>
      <c r="BA112" s="364"/>
      <c r="BB112" s="370"/>
      <c r="BC112" s="136" t="str">
        <f t="shared" si="38"/>
        <v/>
      </c>
      <c r="BD112" s="136" t="str">
        <f t="shared" si="39"/>
        <v/>
      </c>
      <c r="BE112" s="92" t="str">
        <f t="shared" si="37"/>
        <v/>
      </c>
      <c r="BF112" s="92" t="str">
        <f t="shared" si="40"/>
        <v/>
      </c>
      <c r="BG112" s="92" t="str">
        <f t="shared" si="41"/>
        <v/>
      </c>
      <c r="BH112" s="92" t="str">
        <f t="shared" si="42"/>
        <v/>
      </c>
      <c r="BI112" s="92" t="str">
        <f t="shared" si="43"/>
        <v/>
      </c>
      <c r="BJ112" s="92" t="str">
        <f t="shared" si="44"/>
        <v/>
      </c>
      <c r="BK112" s="92" t="str">
        <f t="shared" si="45"/>
        <v/>
      </c>
      <c r="BL112" s="92" t="str">
        <f t="shared" si="46"/>
        <v/>
      </c>
      <c r="BM112" s="92" t="str">
        <f t="shared" si="47"/>
        <v/>
      </c>
      <c r="BN112" s="92" t="str">
        <f t="shared" si="48"/>
        <v/>
      </c>
      <c r="BO112" s="92" t="str">
        <f t="shared" si="49"/>
        <v/>
      </c>
      <c r="BP112" s="92" t="str">
        <f t="shared" si="50"/>
        <v/>
      </c>
      <c r="BQ112" s="93" t="str">
        <f t="shared" si="51"/>
        <v/>
      </c>
      <c r="BR112" s="93" t="str">
        <f t="shared" si="52"/>
        <v/>
      </c>
      <c r="BS112" s="93" t="str">
        <f t="shared" si="53"/>
        <v/>
      </c>
      <c r="BT112" s="93" t="str">
        <f t="shared" si="54"/>
        <v/>
      </c>
      <c r="BU112" s="93" t="str">
        <f t="shared" si="55"/>
        <v/>
      </c>
      <c r="BV112" s="93" t="str">
        <f t="shared" si="56"/>
        <v/>
      </c>
      <c r="BW112" s="93" t="str">
        <f t="shared" si="57"/>
        <v/>
      </c>
      <c r="BX112" s="93" t="str">
        <f t="shared" si="58"/>
        <v/>
      </c>
      <c r="BY112" s="93" t="str">
        <f t="shared" si="59"/>
        <v/>
      </c>
      <c r="BZ112" s="93" t="str">
        <f t="shared" si="60"/>
        <v/>
      </c>
      <c r="CA112" s="93" t="str">
        <f t="shared" si="61"/>
        <v/>
      </c>
      <c r="CB112" s="93" t="str">
        <f t="shared" si="62"/>
        <v/>
      </c>
      <c r="CC112" s="90">
        <f t="shared" si="63"/>
        <v>0</v>
      </c>
      <c r="CD112" s="90">
        <f t="shared" si="64"/>
        <v>0</v>
      </c>
      <c r="CE112" s="88">
        <f t="shared" si="65"/>
        <v>0</v>
      </c>
      <c r="CF112" s="138" t="str">
        <f t="shared" si="66"/>
        <v/>
      </c>
      <c r="CG112" s="96" t="str">
        <f t="shared" si="67"/>
        <v/>
      </c>
      <c r="CH112" s="96" t="str">
        <f t="shared" si="68"/>
        <v/>
      </c>
      <c r="CI112" s="96" t="str">
        <f t="shared" si="69"/>
        <v/>
      </c>
      <c r="CJ112" s="262"/>
      <c r="CK112" s="262"/>
      <c r="CL112" s="262"/>
      <c r="CM112" s="262"/>
      <c r="CN112" s="262"/>
      <c r="CO112" s="262"/>
      <c r="CP112" s="262"/>
      <c r="CQ112" s="262"/>
      <c r="CR112" s="262"/>
      <c r="CS112" s="262"/>
      <c r="CT112" s="262"/>
      <c r="CU112" s="262"/>
      <c r="CV112" s="262"/>
      <c r="CW112" s="262"/>
      <c r="CX112" s="262"/>
      <c r="CY112" s="262"/>
      <c r="CZ112" s="262"/>
      <c r="DA112" s="262"/>
      <c r="DB112" s="262"/>
      <c r="DC112" s="262"/>
      <c r="DD112" s="262"/>
      <c r="DE112" s="262"/>
      <c r="DF112" s="262"/>
      <c r="DG112" s="262"/>
      <c r="DH112" s="102">
        <f t="shared" si="70"/>
        <v>0</v>
      </c>
      <c r="DI112" s="100">
        <f t="shared" si="71"/>
        <v>0</v>
      </c>
      <c r="DJ112" s="98">
        <f t="shared" si="72"/>
        <v>0</v>
      </c>
      <c r="DK112" s="100">
        <f t="shared" si="73"/>
        <v>0</v>
      </c>
    </row>
    <row r="113" spans="1:115" ht="42" customHeight="1" x14ac:dyDescent="0.15">
      <c r="A113" s="32">
        <v>103</v>
      </c>
      <c r="B113" s="239"/>
      <c r="C113" s="196"/>
      <c r="D113" s="240"/>
      <c r="E113" s="200"/>
      <c r="F113" s="75"/>
      <c r="G113" s="196"/>
      <c r="H113" s="196"/>
      <c r="I113" s="196"/>
      <c r="J113" s="196"/>
      <c r="K113" s="72"/>
      <c r="L113" s="105"/>
      <c r="M113" s="105"/>
      <c r="N113" s="207"/>
      <c r="O113" s="86"/>
      <c r="P113" s="75"/>
      <c r="Q113" s="76"/>
      <c r="R113" s="72"/>
      <c r="S113" s="34"/>
      <c r="T113" s="69"/>
      <c r="U113" s="70"/>
      <c r="V113" s="69"/>
      <c r="W113" s="70"/>
      <c r="X113" s="71"/>
      <c r="Y113" s="196"/>
      <c r="Z113" s="72"/>
      <c r="AA113" s="196"/>
      <c r="AB113" s="73"/>
      <c r="AC113" s="200"/>
      <c r="AD113" s="196"/>
      <c r="AE113" s="196"/>
      <c r="AF113" s="216"/>
      <c r="AG113" s="74"/>
      <c r="AH113" s="72"/>
      <c r="AI113" s="72"/>
      <c r="AJ113" s="196"/>
      <c r="AK113" s="195"/>
      <c r="AL113" s="33"/>
      <c r="AM113" s="75"/>
      <c r="AN113" s="187" t="str">
        <f>IF($AL113="","",VLOOKUP($AL113,国・地域コード!$B$4:$D$175,3,0))</f>
        <v/>
      </c>
      <c r="AO113" s="72"/>
      <c r="AP113" s="75"/>
      <c r="AQ113" s="75"/>
      <c r="AR113" s="75"/>
      <c r="AS113" s="75"/>
      <c r="AT113" s="33"/>
      <c r="AU113" s="33"/>
      <c r="AV113" s="231"/>
      <c r="AW113" s="354"/>
      <c r="AX113" s="364"/>
      <c r="AY113" s="370"/>
      <c r="AZ113" s="354"/>
      <c r="BA113" s="364"/>
      <c r="BB113" s="370"/>
      <c r="BC113" s="136" t="str">
        <f t="shared" si="38"/>
        <v/>
      </c>
      <c r="BD113" s="136" t="str">
        <f t="shared" si="39"/>
        <v/>
      </c>
      <c r="BE113" s="92" t="str">
        <f t="shared" si="37"/>
        <v/>
      </c>
      <c r="BF113" s="92" t="str">
        <f t="shared" si="40"/>
        <v/>
      </c>
      <c r="BG113" s="92" t="str">
        <f t="shared" si="41"/>
        <v/>
      </c>
      <c r="BH113" s="92" t="str">
        <f t="shared" si="42"/>
        <v/>
      </c>
      <c r="BI113" s="92" t="str">
        <f t="shared" si="43"/>
        <v/>
      </c>
      <c r="BJ113" s="92" t="str">
        <f t="shared" si="44"/>
        <v/>
      </c>
      <c r="BK113" s="92" t="str">
        <f t="shared" si="45"/>
        <v/>
      </c>
      <c r="BL113" s="92" t="str">
        <f t="shared" si="46"/>
        <v/>
      </c>
      <c r="BM113" s="92" t="str">
        <f t="shared" si="47"/>
        <v/>
      </c>
      <c r="BN113" s="92" t="str">
        <f t="shared" si="48"/>
        <v/>
      </c>
      <c r="BO113" s="92" t="str">
        <f t="shared" si="49"/>
        <v/>
      </c>
      <c r="BP113" s="92" t="str">
        <f t="shared" si="50"/>
        <v/>
      </c>
      <c r="BQ113" s="93" t="str">
        <f t="shared" si="51"/>
        <v/>
      </c>
      <c r="BR113" s="93" t="str">
        <f t="shared" si="52"/>
        <v/>
      </c>
      <c r="BS113" s="93" t="str">
        <f t="shared" si="53"/>
        <v/>
      </c>
      <c r="BT113" s="93" t="str">
        <f t="shared" si="54"/>
        <v/>
      </c>
      <c r="BU113" s="93" t="str">
        <f t="shared" si="55"/>
        <v/>
      </c>
      <c r="BV113" s="93" t="str">
        <f t="shared" si="56"/>
        <v/>
      </c>
      <c r="BW113" s="93" t="str">
        <f t="shared" si="57"/>
        <v/>
      </c>
      <c r="BX113" s="93" t="str">
        <f t="shared" si="58"/>
        <v/>
      </c>
      <c r="BY113" s="93" t="str">
        <f t="shared" si="59"/>
        <v/>
      </c>
      <c r="BZ113" s="93" t="str">
        <f t="shared" si="60"/>
        <v/>
      </c>
      <c r="CA113" s="93" t="str">
        <f t="shared" si="61"/>
        <v/>
      </c>
      <c r="CB113" s="93" t="str">
        <f t="shared" si="62"/>
        <v/>
      </c>
      <c r="CC113" s="90">
        <f t="shared" si="63"/>
        <v>0</v>
      </c>
      <c r="CD113" s="90">
        <f t="shared" si="64"/>
        <v>0</v>
      </c>
      <c r="CE113" s="88">
        <f t="shared" si="65"/>
        <v>0</v>
      </c>
      <c r="CF113" s="138" t="str">
        <f t="shared" si="66"/>
        <v/>
      </c>
      <c r="CG113" s="96" t="str">
        <f t="shared" si="67"/>
        <v/>
      </c>
      <c r="CH113" s="96" t="str">
        <f t="shared" si="68"/>
        <v/>
      </c>
      <c r="CI113" s="96" t="str">
        <f t="shared" si="69"/>
        <v/>
      </c>
      <c r="CJ113" s="262"/>
      <c r="CK113" s="262"/>
      <c r="CL113" s="262"/>
      <c r="CM113" s="262"/>
      <c r="CN113" s="262"/>
      <c r="CO113" s="262"/>
      <c r="CP113" s="262"/>
      <c r="CQ113" s="262"/>
      <c r="CR113" s="262"/>
      <c r="CS113" s="262"/>
      <c r="CT113" s="262"/>
      <c r="CU113" s="262"/>
      <c r="CV113" s="262"/>
      <c r="CW113" s="262"/>
      <c r="CX113" s="262"/>
      <c r="CY113" s="262"/>
      <c r="CZ113" s="262"/>
      <c r="DA113" s="262"/>
      <c r="DB113" s="262"/>
      <c r="DC113" s="262"/>
      <c r="DD113" s="262"/>
      <c r="DE113" s="262"/>
      <c r="DF113" s="262"/>
      <c r="DG113" s="262"/>
      <c r="DH113" s="102">
        <f t="shared" si="70"/>
        <v>0</v>
      </c>
      <c r="DI113" s="100">
        <f t="shared" si="71"/>
        <v>0</v>
      </c>
      <c r="DJ113" s="98">
        <f t="shared" si="72"/>
        <v>0</v>
      </c>
      <c r="DK113" s="100">
        <f t="shared" si="73"/>
        <v>0</v>
      </c>
    </row>
    <row r="114" spans="1:115" ht="42" customHeight="1" x14ac:dyDescent="0.15">
      <c r="A114" s="32">
        <v>104</v>
      </c>
      <c r="B114" s="239"/>
      <c r="C114" s="196"/>
      <c r="D114" s="240"/>
      <c r="E114" s="200"/>
      <c r="F114" s="75"/>
      <c r="G114" s="196"/>
      <c r="H114" s="196"/>
      <c r="I114" s="196"/>
      <c r="J114" s="196"/>
      <c r="K114" s="72"/>
      <c r="L114" s="105"/>
      <c r="M114" s="105"/>
      <c r="N114" s="207"/>
      <c r="O114" s="86"/>
      <c r="P114" s="75"/>
      <c r="Q114" s="76"/>
      <c r="R114" s="72"/>
      <c r="S114" s="34"/>
      <c r="T114" s="69"/>
      <c r="U114" s="70"/>
      <c r="V114" s="69"/>
      <c r="W114" s="70"/>
      <c r="X114" s="71"/>
      <c r="Y114" s="196"/>
      <c r="Z114" s="72"/>
      <c r="AA114" s="196"/>
      <c r="AB114" s="73"/>
      <c r="AC114" s="200"/>
      <c r="AD114" s="196"/>
      <c r="AE114" s="196"/>
      <c r="AF114" s="216"/>
      <c r="AG114" s="74"/>
      <c r="AH114" s="72"/>
      <c r="AI114" s="72"/>
      <c r="AJ114" s="196"/>
      <c r="AK114" s="195"/>
      <c r="AL114" s="33"/>
      <c r="AM114" s="75"/>
      <c r="AN114" s="187" t="str">
        <f>IF($AL114="","",VLOOKUP($AL114,国・地域コード!$B$4:$D$175,3,0))</f>
        <v/>
      </c>
      <c r="AO114" s="72"/>
      <c r="AP114" s="75"/>
      <c r="AQ114" s="75"/>
      <c r="AR114" s="75"/>
      <c r="AS114" s="75"/>
      <c r="AT114" s="33"/>
      <c r="AU114" s="33"/>
      <c r="AV114" s="231"/>
      <c r="AW114" s="354"/>
      <c r="AX114" s="364"/>
      <c r="AY114" s="370"/>
      <c r="AZ114" s="354"/>
      <c r="BA114" s="364"/>
      <c r="BB114" s="370"/>
      <c r="BC114" s="136" t="str">
        <f t="shared" si="38"/>
        <v/>
      </c>
      <c r="BD114" s="136" t="str">
        <f t="shared" si="39"/>
        <v/>
      </c>
      <c r="BE114" s="92" t="str">
        <f t="shared" si="37"/>
        <v/>
      </c>
      <c r="BF114" s="92" t="str">
        <f t="shared" si="40"/>
        <v/>
      </c>
      <c r="BG114" s="92" t="str">
        <f t="shared" si="41"/>
        <v/>
      </c>
      <c r="BH114" s="92" t="str">
        <f t="shared" si="42"/>
        <v/>
      </c>
      <c r="BI114" s="92" t="str">
        <f t="shared" si="43"/>
        <v/>
      </c>
      <c r="BJ114" s="92" t="str">
        <f t="shared" si="44"/>
        <v/>
      </c>
      <c r="BK114" s="92" t="str">
        <f t="shared" si="45"/>
        <v/>
      </c>
      <c r="BL114" s="92" t="str">
        <f t="shared" si="46"/>
        <v/>
      </c>
      <c r="BM114" s="92" t="str">
        <f t="shared" si="47"/>
        <v/>
      </c>
      <c r="BN114" s="92" t="str">
        <f t="shared" si="48"/>
        <v/>
      </c>
      <c r="BO114" s="92" t="str">
        <f t="shared" si="49"/>
        <v/>
      </c>
      <c r="BP114" s="92" t="str">
        <f t="shared" si="50"/>
        <v/>
      </c>
      <c r="BQ114" s="93" t="str">
        <f t="shared" si="51"/>
        <v/>
      </c>
      <c r="BR114" s="93" t="str">
        <f t="shared" si="52"/>
        <v/>
      </c>
      <c r="BS114" s="93" t="str">
        <f t="shared" si="53"/>
        <v/>
      </c>
      <c r="BT114" s="93" t="str">
        <f t="shared" si="54"/>
        <v/>
      </c>
      <c r="BU114" s="93" t="str">
        <f t="shared" si="55"/>
        <v/>
      </c>
      <c r="BV114" s="93" t="str">
        <f t="shared" si="56"/>
        <v/>
      </c>
      <c r="BW114" s="93" t="str">
        <f t="shared" si="57"/>
        <v/>
      </c>
      <c r="BX114" s="93" t="str">
        <f t="shared" si="58"/>
        <v/>
      </c>
      <c r="BY114" s="93" t="str">
        <f t="shared" si="59"/>
        <v/>
      </c>
      <c r="BZ114" s="93" t="str">
        <f t="shared" si="60"/>
        <v/>
      </c>
      <c r="CA114" s="93" t="str">
        <f t="shared" si="61"/>
        <v/>
      </c>
      <c r="CB114" s="93" t="str">
        <f t="shared" si="62"/>
        <v/>
      </c>
      <c r="CC114" s="90">
        <f t="shared" si="63"/>
        <v>0</v>
      </c>
      <c r="CD114" s="90">
        <f t="shared" si="64"/>
        <v>0</v>
      </c>
      <c r="CE114" s="88">
        <f t="shared" si="65"/>
        <v>0</v>
      </c>
      <c r="CF114" s="138" t="str">
        <f t="shared" si="66"/>
        <v/>
      </c>
      <c r="CG114" s="96" t="str">
        <f t="shared" si="67"/>
        <v/>
      </c>
      <c r="CH114" s="96" t="str">
        <f t="shared" si="68"/>
        <v/>
      </c>
      <c r="CI114" s="96" t="str">
        <f t="shared" si="69"/>
        <v/>
      </c>
      <c r="CJ114" s="262"/>
      <c r="CK114" s="262"/>
      <c r="CL114" s="262"/>
      <c r="CM114" s="262"/>
      <c r="CN114" s="262"/>
      <c r="CO114" s="262"/>
      <c r="CP114" s="262"/>
      <c r="CQ114" s="262"/>
      <c r="CR114" s="262"/>
      <c r="CS114" s="262"/>
      <c r="CT114" s="262"/>
      <c r="CU114" s="262"/>
      <c r="CV114" s="262"/>
      <c r="CW114" s="262"/>
      <c r="CX114" s="262"/>
      <c r="CY114" s="262"/>
      <c r="CZ114" s="262"/>
      <c r="DA114" s="262"/>
      <c r="DB114" s="262"/>
      <c r="DC114" s="262"/>
      <c r="DD114" s="262"/>
      <c r="DE114" s="262"/>
      <c r="DF114" s="262"/>
      <c r="DG114" s="262"/>
      <c r="DH114" s="102">
        <f t="shared" si="70"/>
        <v>0</v>
      </c>
      <c r="DI114" s="100">
        <f t="shared" si="71"/>
        <v>0</v>
      </c>
      <c r="DJ114" s="98">
        <f t="shared" si="72"/>
        <v>0</v>
      </c>
      <c r="DK114" s="100">
        <f t="shared" si="73"/>
        <v>0</v>
      </c>
    </row>
    <row r="115" spans="1:115" ht="42" customHeight="1" x14ac:dyDescent="0.15">
      <c r="A115" s="32">
        <v>105</v>
      </c>
      <c r="B115" s="239"/>
      <c r="C115" s="196"/>
      <c r="D115" s="240"/>
      <c r="E115" s="200"/>
      <c r="F115" s="75"/>
      <c r="G115" s="196"/>
      <c r="H115" s="196"/>
      <c r="I115" s="196"/>
      <c r="J115" s="196"/>
      <c r="K115" s="72"/>
      <c r="L115" s="105"/>
      <c r="M115" s="105"/>
      <c r="N115" s="207"/>
      <c r="O115" s="86"/>
      <c r="P115" s="75"/>
      <c r="Q115" s="76"/>
      <c r="R115" s="72"/>
      <c r="S115" s="34"/>
      <c r="T115" s="69"/>
      <c r="U115" s="70"/>
      <c r="V115" s="69"/>
      <c r="W115" s="70"/>
      <c r="X115" s="71"/>
      <c r="Y115" s="196"/>
      <c r="Z115" s="72"/>
      <c r="AA115" s="196"/>
      <c r="AB115" s="73"/>
      <c r="AC115" s="200"/>
      <c r="AD115" s="196"/>
      <c r="AE115" s="196"/>
      <c r="AF115" s="216"/>
      <c r="AG115" s="74"/>
      <c r="AH115" s="72"/>
      <c r="AI115" s="72"/>
      <c r="AJ115" s="196"/>
      <c r="AK115" s="195"/>
      <c r="AL115" s="33"/>
      <c r="AM115" s="75"/>
      <c r="AN115" s="187" t="str">
        <f>IF($AL115="","",VLOOKUP($AL115,国・地域コード!$B$4:$D$175,3,0))</f>
        <v/>
      </c>
      <c r="AO115" s="72"/>
      <c r="AP115" s="75"/>
      <c r="AQ115" s="75"/>
      <c r="AR115" s="75"/>
      <c r="AS115" s="75"/>
      <c r="AT115" s="33"/>
      <c r="AU115" s="33"/>
      <c r="AV115" s="231"/>
      <c r="AW115" s="354"/>
      <c r="AX115" s="364"/>
      <c r="AY115" s="370"/>
      <c r="AZ115" s="354"/>
      <c r="BA115" s="364"/>
      <c r="BB115" s="370"/>
      <c r="BC115" s="136" t="str">
        <f t="shared" si="38"/>
        <v/>
      </c>
      <c r="BD115" s="136" t="str">
        <f t="shared" si="39"/>
        <v/>
      </c>
      <c r="BE115" s="92" t="str">
        <f t="shared" si="37"/>
        <v/>
      </c>
      <c r="BF115" s="92" t="str">
        <f t="shared" si="40"/>
        <v/>
      </c>
      <c r="BG115" s="92" t="str">
        <f t="shared" si="41"/>
        <v/>
      </c>
      <c r="BH115" s="92" t="str">
        <f t="shared" si="42"/>
        <v/>
      </c>
      <c r="BI115" s="92" t="str">
        <f t="shared" si="43"/>
        <v/>
      </c>
      <c r="BJ115" s="92" t="str">
        <f t="shared" si="44"/>
        <v/>
      </c>
      <c r="BK115" s="92" t="str">
        <f t="shared" si="45"/>
        <v/>
      </c>
      <c r="BL115" s="92" t="str">
        <f t="shared" si="46"/>
        <v/>
      </c>
      <c r="BM115" s="92" t="str">
        <f t="shared" si="47"/>
        <v/>
      </c>
      <c r="BN115" s="92" t="str">
        <f t="shared" si="48"/>
        <v/>
      </c>
      <c r="BO115" s="92" t="str">
        <f t="shared" si="49"/>
        <v/>
      </c>
      <c r="BP115" s="92" t="str">
        <f t="shared" si="50"/>
        <v/>
      </c>
      <c r="BQ115" s="93" t="str">
        <f t="shared" si="51"/>
        <v/>
      </c>
      <c r="BR115" s="93" t="str">
        <f t="shared" si="52"/>
        <v/>
      </c>
      <c r="BS115" s="93" t="str">
        <f t="shared" si="53"/>
        <v/>
      </c>
      <c r="BT115" s="93" t="str">
        <f t="shared" si="54"/>
        <v/>
      </c>
      <c r="BU115" s="93" t="str">
        <f t="shared" si="55"/>
        <v/>
      </c>
      <c r="BV115" s="93" t="str">
        <f t="shared" si="56"/>
        <v/>
      </c>
      <c r="BW115" s="93" t="str">
        <f t="shared" si="57"/>
        <v/>
      </c>
      <c r="BX115" s="93" t="str">
        <f t="shared" si="58"/>
        <v/>
      </c>
      <c r="BY115" s="93" t="str">
        <f t="shared" si="59"/>
        <v/>
      </c>
      <c r="BZ115" s="93" t="str">
        <f t="shared" si="60"/>
        <v/>
      </c>
      <c r="CA115" s="93" t="str">
        <f t="shared" si="61"/>
        <v/>
      </c>
      <c r="CB115" s="93" t="str">
        <f t="shared" si="62"/>
        <v/>
      </c>
      <c r="CC115" s="90">
        <f t="shared" si="63"/>
        <v>0</v>
      </c>
      <c r="CD115" s="90">
        <f t="shared" si="64"/>
        <v>0</v>
      </c>
      <c r="CE115" s="88">
        <f t="shared" si="65"/>
        <v>0</v>
      </c>
      <c r="CF115" s="138" t="str">
        <f t="shared" si="66"/>
        <v/>
      </c>
      <c r="CG115" s="96" t="str">
        <f t="shared" si="67"/>
        <v/>
      </c>
      <c r="CH115" s="96" t="str">
        <f t="shared" si="68"/>
        <v/>
      </c>
      <c r="CI115" s="96" t="str">
        <f t="shared" si="69"/>
        <v/>
      </c>
      <c r="CJ115" s="262"/>
      <c r="CK115" s="262"/>
      <c r="CL115" s="262"/>
      <c r="CM115" s="262"/>
      <c r="CN115" s="262"/>
      <c r="CO115" s="262"/>
      <c r="CP115" s="262"/>
      <c r="CQ115" s="262"/>
      <c r="CR115" s="262"/>
      <c r="CS115" s="262"/>
      <c r="CT115" s="262"/>
      <c r="CU115" s="262"/>
      <c r="CV115" s="262"/>
      <c r="CW115" s="262"/>
      <c r="CX115" s="262"/>
      <c r="CY115" s="262"/>
      <c r="CZ115" s="262"/>
      <c r="DA115" s="262"/>
      <c r="DB115" s="262"/>
      <c r="DC115" s="262"/>
      <c r="DD115" s="262"/>
      <c r="DE115" s="262"/>
      <c r="DF115" s="262"/>
      <c r="DG115" s="262"/>
      <c r="DH115" s="102">
        <f t="shared" si="70"/>
        <v>0</v>
      </c>
      <c r="DI115" s="100">
        <f t="shared" si="71"/>
        <v>0</v>
      </c>
      <c r="DJ115" s="98">
        <f t="shared" si="72"/>
        <v>0</v>
      </c>
      <c r="DK115" s="100">
        <f t="shared" si="73"/>
        <v>0</v>
      </c>
    </row>
    <row r="116" spans="1:115" ht="42" customHeight="1" x14ac:dyDescent="0.15">
      <c r="A116" s="32">
        <v>106</v>
      </c>
      <c r="B116" s="239"/>
      <c r="C116" s="196"/>
      <c r="D116" s="240"/>
      <c r="E116" s="200"/>
      <c r="F116" s="75"/>
      <c r="G116" s="196"/>
      <c r="H116" s="196"/>
      <c r="I116" s="196"/>
      <c r="J116" s="196"/>
      <c r="K116" s="72"/>
      <c r="L116" s="105"/>
      <c r="M116" s="105"/>
      <c r="N116" s="207"/>
      <c r="O116" s="86"/>
      <c r="P116" s="75"/>
      <c r="Q116" s="76"/>
      <c r="R116" s="72"/>
      <c r="S116" s="34"/>
      <c r="T116" s="69"/>
      <c r="U116" s="70"/>
      <c r="V116" s="69"/>
      <c r="W116" s="70"/>
      <c r="X116" s="71"/>
      <c r="Y116" s="196"/>
      <c r="Z116" s="72"/>
      <c r="AA116" s="196"/>
      <c r="AB116" s="73"/>
      <c r="AC116" s="200"/>
      <c r="AD116" s="196"/>
      <c r="AE116" s="196"/>
      <c r="AF116" s="216"/>
      <c r="AG116" s="74"/>
      <c r="AH116" s="72"/>
      <c r="AI116" s="72"/>
      <c r="AJ116" s="196"/>
      <c r="AK116" s="195"/>
      <c r="AL116" s="33"/>
      <c r="AM116" s="75"/>
      <c r="AN116" s="187" t="str">
        <f>IF($AL116="","",VLOOKUP($AL116,国・地域コード!$B$4:$D$175,3,0))</f>
        <v/>
      </c>
      <c r="AO116" s="72"/>
      <c r="AP116" s="75"/>
      <c r="AQ116" s="75"/>
      <c r="AR116" s="75"/>
      <c r="AS116" s="75"/>
      <c r="AT116" s="33"/>
      <c r="AU116" s="33"/>
      <c r="AV116" s="231"/>
      <c r="AW116" s="354"/>
      <c r="AX116" s="364"/>
      <c r="AY116" s="370"/>
      <c r="AZ116" s="354"/>
      <c r="BA116" s="364"/>
      <c r="BB116" s="370"/>
      <c r="BC116" s="136" t="str">
        <f t="shared" si="38"/>
        <v/>
      </c>
      <c r="BD116" s="136" t="str">
        <f t="shared" si="39"/>
        <v/>
      </c>
      <c r="BE116" s="92" t="str">
        <f t="shared" si="37"/>
        <v/>
      </c>
      <c r="BF116" s="92" t="str">
        <f t="shared" si="40"/>
        <v/>
      </c>
      <c r="BG116" s="92" t="str">
        <f t="shared" si="41"/>
        <v/>
      </c>
      <c r="BH116" s="92" t="str">
        <f t="shared" si="42"/>
        <v/>
      </c>
      <c r="BI116" s="92" t="str">
        <f t="shared" si="43"/>
        <v/>
      </c>
      <c r="BJ116" s="92" t="str">
        <f t="shared" si="44"/>
        <v/>
      </c>
      <c r="BK116" s="92" t="str">
        <f t="shared" si="45"/>
        <v/>
      </c>
      <c r="BL116" s="92" t="str">
        <f t="shared" si="46"/>
        <v/>
      </c>
      <c r="BM116" s="92" t="str">
        <f t="shared" si="47"/>
        <v/>
      </c>
      <c r="BN116" s="92" t="str">
        <f t="shared" si="48"/>
        <v/>
      </c>
      <c r="BO116" s="92" t="str">
        <f t="shared" si="49"/>
        <v/>
      </c>
      <c r="BP116" s="92" t="str">
        <f t="shared" si="50"/>
        <v/>
      </c>
      <c r="BQ116" s="93" t="str">
        <f t="shared" si="51"/>
        <v/>
      </c>
      <c r="BR116" s="93" t="str">
        <f t="shared" si="52"/>
        <v/>
      </c>
      <c r="BS116" s="93" t="str">
        <f t="shared" si="53"/>
        <v/>
      </c>
      <c r="BT116" s="93" t="str">
        <f t="shared" si="54"/>
        <v/>
      </c>
      <c r="BU116" s="93" t="str">
        <f t="shared" si="55"/>
        <v/>
      </c>
      <c r="BV116" s="93" t="str">
        <f t="shared" si="56"/>
        <v/>
      </c>
      <c r="BW116" s="93" t="str">
        <f t="shared" si="57"/>
        <v/>
      </c>
      <c r="BX116" s="93" t="str">
        <f t="shared" si="58"/>
        <v/>
      </c>
      <c r="BY116" s="93" t="str">
        <f t="shared" si="59"/>
        <v/>
      </c>
      <c r="BZ116" s="93" t="str">
        <f t="shared" si="60"/>
        <v/>
      </c>
      <c r="CA116" s="93" t="str">
        <f t="shared" si="61"/>
        <v/>
      </c>
      <c r="CB116" s="93" t="str">
        <f t="shared" si="62"/>
        <v/>
      </c>
      <c r="CC116" s="90">
        <f t="shared" si="63"/>
        <v>0</v>
      </c>
      <c r="CD116" s="90">
        <f t="shared" si="64"/>
        <v>0</v>
      </c>
      <c r="CE116" s="88">
        <f t="shared" si="65"/>
        <v>0</v>
      </c>
      <c r="CF116" s="138" t="str">
        <f t="shared" si="66"/>
        <v/>
      </c>
      <c r="CG116" s="96" t="str">
        <f t="shared" si="67"/>
        <v/>
      </c>
      <c r="CH116" s="96" t="str">
        <f t="shared" si="68"/>
        <v/>
      </c>
      <c r="CI116" s="96" t="str">
        <f t="shared" si="69"/>
        <v/>
      </c>
      <c r="CJ116" s="262"/>
      <c r="CK116" s="262"/>
      <c r="CL116" s="262"/>
      <c r="CM116" s="262"/>
      <c r="CN116" s="262"/>
      <c r="CO116" s="262"/>
      <c r="CP116" s="262"/>
      <c r="CQ116" s="262"/>
      <c r="CR116" s="262"/>
      <c r="CS116" s="262"/>
      <c r="CT116" s="262"/>
      <c r="CU116" s="262"/>
      <c r="CV116" s="262"/>
      <c r="CW116" s="262"/>
      <c r="CX116" s="262"/>
      <c r="CY116" s="262"/>
      <c r="CZ116" s="262"/>
      <c r="DA116" s="262"/>
      <c r="DB116" s="262"/>
      <c r="DC116" s="262"/>
      <c r="DD116" s="262"/>
      <c r="DE116" s="262"/>
      <c r="DF116" s="262"/>
      <c r="DG116" s="262"/>
      <c r="DH116" s="102">
        <f t="shared" si="70"/>
        <v>0</v>
      </c>
      <c r="DI116" s="100">
        <f t="shared" si="71"/>
        <v>0</v>
      </c>
      <c r="DJ116" s="98">
        <f t="shared" si="72"/>
        <v>0</v>
      </c>
      <c r="DK116" s="100">
        <f t="shared" si="73"/>
        <v>0</v>
      </c>
    </row>
    <row r="117" spans="1:115" ht="42" customHeight="1" x14ac:dyDescent="0.15">
      <c r="A117" s="32">
        <v>107</v>
      </c>
      <c r="B117" s="239"/>
      <c r="C117" s="196"/>
      <c r="D117" s="240"/>
      <c r="E117" s="200"/>
      <c r="F117" s="75"/>
      <c r="G117" s="196"/>
      <c r="H117" s="196"/>
      <c r="I117" s="196"/>
      <c r="J117" s="196"/>
      <c r="K117" s="72"/>
      <c r="L117" s="105"/>
      <c r="M117" s="105"/>
      <c r="N117" s="207"/>
      <c r="O117" s="86"/>
      <c r="P117" s="75"/>
      <c r="Q117" s="76"/>
      <c r="R117" s="72"/>
      <c r="S117" s="34"/>
      <c r="T117" s="69"/>
      <c r="U117" s="70"/>
      <c r="V117" s="69"/>
      <c r="W117" s="70"/>
      <c r="X117" s="71"/>
      <c r="Y117" s="196"/>
      <c r="Z117" s="72"/>
      <c r="AA117" s="196"/>
      <c r="AB117" s="73"/>
      <c r="AC117" s="200"/>
      <c r="AD117" s="196"/>
      <c r="AE117" s="196"/>
      <c r="AF117" s="216"/>
      <c r="AG117" s="74"/>
      <c r="AH117" s="72"/>
      <c r="AI117" s="72"/>
      <c r="AJ117" s="196"/>
      <c r="AK117" s="195"/>
      <c r="AL117" s="33"/>
      <c r="AM117" s="75"/>
      <c r="AN117" s="187" t="str">
        <f>IF($AL117="","",VLOOKUP($AL117,国・地域コード!$B$4:$D$175,3,0))</f>
        <v/>
      </c>
      <c r="AO117" s="72"/>
      <c r="AP117" s="75"/>
      <c r="AQ117" s="75"/>
      <c r="AR117" s="75"/>
      <c r="AS117" s="75"/>
      <c r="AT117" s="33"/>
      <c r="AU117" s="33"/>
      <c r="AV117" s="231"/>
      <c r="AW117" s="354"/>
      <c r="AX117" s="364"/>
      <c r="AY117" s="370"/>
      <c r="AZ117" s="354"/>
      <c r="BA117" s="364"/>
      <c r="BB117" s="370"/>
      <c r="BC117" s="136" t="str">
        <f t="shared" si="38"/>
        <v/>
      </c>
      <c r="BD117" s="136" t="str">
        <f t="shared" si="39"/>
        <v/>
      </c>
      <c r="BE117" s="92" t="str">
        <f t="shared" si="37"/>
        <v/>
      </c>
      <c r="BF117" s="92" t="str">
        <f t="shared" si="40"/>
        <v/>
      </c>
      <c r="BG117" s="92" t="str">
        <f t="shared" si="41"/>
        <v/>
      </c>
      <c r="BH117" s="92" t="str">
        <f t="shared" si="42"/>
        <v/>
      </c>
      <c r="BI117" s="92" t="str">
        <f t="shared" si="43"/>
        <v/>
      </c>
      <c r="BJ117" s="92" t="str">
        <f t="shared" si="44"/>
        <v/>
      </c>
      <c r="BK117" s="92" t="str">
        <f t="shared" si="45"/>
        <v/>
      </c>
      <c r="BL117" s="92" t="str">
        <f t="shared" si="46"/>
        <v/>
      </c>
      <c r="BM117" s="92" t="str">
        <f t="shared" si="47"/>
        <v/>
      </c>
      <c r="BN117" s="92" t="str">
        <f t="shared" si="48"/>
        <v/>
      </c>
      <c r="BO117" s="92" t="str">
        <f t="shared" si="49"/>
        <v/>
      </c>
      <c r="BP117" s="92" t="str">
        <f t="shared" si="50"/>
        <v/>
      </c>
      <c r="BQ117" s="93" t="str">
        <f t="shared" si="51"/>
        <v/>
      </c>
      <c r="BR117" s="93" t="str">
        <f t="shared" si="52"/>
        <v/>
      </c>
      <c r="BS117" s="93" t="str">
        <f t="shared" si="53"/>
        <v/>
      </c>
      <c r="BT117" s="93" t="str">
        <f t="shared" si="54"/>
        <v/>
      </c>
      <c r="BU117" s="93" t="str">
        <f t="shared" si="55"/>
        <v/>
      </c>
      <c r="BV117" s="93" t="str">
        <f t="shared" si="56"/>
        <v/>
      </c>
      <c r="BW117" s="93" t="str">
        <f t="shared" si="57"/>
        <v/>
      </c>
      <c r="BX117" s="93" t="str">
        <f t="shared" si="58"/>
        <v/>
      </c>
      <c r="BY117" s="93" t="str">
        <f t="shared" si="59"/>
        <v/>
      </c>
      <c r="BZ117" s="93" t="str">
        <f t="shared" si="60"/>
        <v/>
      </c>
      <c r="CA117" s="93" t="str">
        <f t="shared" si="61"/>
        <v/>
      </c>
      <c r="CB117" s="93" t="str">
        <f t="shared" si="62"/>
        <v/>
      </c>
      <c r="CC117" s="90">
        <f t="shared" si="63"/>
        <v>0</v>
      </c>
      <c r="CD117" s="90">
        <f t="shared" si="64"/>
        <v>0</v>
      </c>
      <c r="CE117" s="88">
        <f t="shared" si="65"/>
        <v>0</v>
      </c>
      <c r="CF117" s="138" t="str">
        <f t="shared" si="66"/>
        <v/>
      </c>
      <c r="CG117" s="96" t="str">
        <f t="shared" si="67"/>
        <v/>
      </c>
      <c r="CH117" s="96" t="str">
        <f t="shared" si="68"/>
        <v/>
      </c>
      <c r="CI117" s="96" t="str">
        <f t="shared" si="69"/>
        <v/>
      </c>
      <c r="CJ117" s="262"/>
      <c r="CK117" s="262"/>
      <c r="CL117" s="262"/>
      <c r="CM117" s="262"/>
      <c r="CN117" s="262"/>
      <c r="CO117" s="262"/>
      <c r="CP117" s="262"/>
      <c r="CQ117" s="262"/>
      <c r="CR117" s="262"/>
      <c r="CS117" s="262"/>
      <c r="CT117" s="262"/>
      <c r="CU117" s="262"/>
      <c r="CV117" s="262"/>
      <c r="CW117" s="262"/>
      <c r="CX117" s="262"/>
      <c r="CY117" s="262"/>
      <c r="CZ117" s="262"/>
      <c r="DA117" s="262"/>
      <c r="DB117" s="262"/>
      <c r="DC117" s="262"/>
      <c r="DD117" s="262"/>
      <c r="DE117" s="262"/>
      <c r="DF117" s="262"/>
      <c r="DG117" s="262"/>
      <c r="DH117" s="102">
        <f t="shared" si="70"/>
        <v>0</v>
      </c>
      <c r="DI117" s="100">
        <f t="shared" si="71"/>
        <v>0</v>
      </c>
      <c r="DJ117" s="98">
        <f t="shared" si="72"/>
        <v>0</v>
      </c>
      <c r="DK117" s="100">
        <f t="shared" si="73"/>
        <v>0</v>
      </c>
    </row>
    <row r="118" spans="1:115" ht="42" customHeight="1" x14ac:dyDescent="0.15">
      <c r="A118" s="32">
        <v>108</v>
      </c>
      <c r="B118" s="239"/>
      <c r="C118" s="196"/>
      <c r="D118" s="240"/>
      <c r="E118" s="200"/>
      <c r="F118" s="75"/>
      <c r="G118" s="196"/>
      <c r="H118" s="196"/>
      <c r="I118" s="196"/>
      <c r="J118" s="196"/>
      <c r="K118" s="72"/>
      <c r="L118" s="105"/>
      <c r="M118" s="105"/>
      <c r="N118" s="207"/>
      <c r="O118" s="86"/>
      <c r="P118" s="75"/>
      <c r="Q118" s="76"/>
      <c r="R118" s="72"/>
      <c r="S118" s="34"/>
      <c r="T118" s="69"/>
      <c r="U118" s="70"/>
      <c r="V118" s="69"/>
      <c r="W118" s="70"/>
      <c r="X118" s="71"/>
      <c r="Y118" s="196"/>
      <c r="Z118" s="72"/>
      <c r="AA118" s="196"/>
      <c r="AB118" s="73"/>
      <c r="AC118" s="200"/>
      <c r="AD118" s="196"/>
      <c r="AE118" s="196"/>
      <c r="AF118" s="216"/>
      <c r="AG118" s="74"/>
      <c r="AH118" s="72"/>
      <c r="AI118" s="72"/>
      <c r="AJ118" s="196"/>
      <c r="AK118" s="195"/>
      <c r="AL118" s="33"/>
      <c r="AM118" s="75"/>
      <c r="AN118" s="187" t="str">
        <f>IF($AL118="","",VLOOKUP($AL118,国・地域コード!$B$4:$D$175,3,0))</f>
        <v/>
      </c>
      <c r="AO118" s="72"/>
      <c r="AP118" s="75"/>
      <c r="AQ118" s="75"/>
      <c r="AR118" s="75"/>
      <c r="AS118" s="75"/>
      <c r="AT118" s="33"/>
      <c r="AU118" s="33"/>
      <c r="AV118" s="231"/>
      <c r="AW118" s="354"/>
      <c r="AX118" s="364"/>
      <c r="AY118" s="370"/>
      <c r="AZ118" s="354"/>
      <c r="BA118" s="364"/>
      <c r="BB118" s="370"/>
      <c r="BC118" s="136" t="str">
        <f t="shared" si="38"/>
        <v/>
      </c>
      <c r="BD118" s="136" t="str">
        <f t="shared" si="39"/>
        <v/>
      </c>
      <c r="BE118" s="92" t="str">
        <f t="shared" si="37"/>
        <v/>
      </c>
      <c r="BF118" s="92" t="str">
        <f t="shared" si="40"/>
        <v/>
      </c>
      <c r="BG118" s="92" t="str">
        <f t="shared" si="41"/>
        <v/>
      </c>
      <c r="BH118" s="92" t="str">
        <f t="shared" si="42"/>
        <v/>
      </c>
      <c r="BI118" s="92" t="str">
        <f t="shared" si="43"/>
        <v/>
      </c>
      <c r="BJ118" s="92" t="str">
        <f t="shared" si="44"/>
        <v/>
      </c>
      <c r="BK118" s="92" t="str">
        <f t="shared" si="45"/>
        <v/>
      </c>
      <c r="BL118" s="92" t="str">
        <f t="shared" si="46"/>
        <v/>
      </c>
      <c r="BM118" s="92" t="str">
        <f t="shared" si="47"/>
        <v/>
      </c>
      <c r="BN118" s="92" t="str">
        <f t="shared" si="48"/>
        <v/>
      </c>
      <c r="BO118" s="92" t="str">
        <f t="shared" si="49"/>
        <v/>
      </c>
      <c r="BP118" s="92" t="str">
        <f t="shared" si="50"/>
        <v/>
      </c>
      <c r="BQ118" s="93" t="str">
        <f t="shared" si="51"/>
        <v/>
      </c>
      <c r="BR118" s="93" t="str">
        <f t="shared" si="52"/>
        <v/>
      </c>
      <c r="BS118" s="93" t="str">
        <f t="shared" si="53"/>
        <v/>
      </c>
      <c r="BT118" s="93" t="str">
        <f t="shared" si="54"/>
        <v/>
      </c>
      <c r="BU118" s="93" t="str">
        <f t="shared" si="55"/>
        <v/>
      </c>
      <c r="BV118" s="93" t="str">
        <f t="shared" si="56"/>
        <v/>
      </c>
      <c r="BW118" s="93" t="str">
        <f t="shared" si="57"/>
        <v/>
      </c>
      <c r="BX118" s="93" t="str">
        <f t="shared" si="58"/>
        <v/>
      </c>
      <c r="BY118" s="93" t="str">
        <f t="shared" si="59"/>
        <v/>
      </c>
      <c r="BZ118" s="93" t="str">
        <f t="shared" si="60"/>
        <v/>
      </c>
      <c r="CA118" s="93" t="str">
        <f t="shared" si="61"/>
        <v/>
      </c>
      <c r="CB118" s="93" t="str">
        <f t="shared" si="62"/>
        <v/>
      </c>
      <c r="CC118" s="90">
        <f t="shared" si="63"/>
        <v>0</v>
      </c>
      <c r="CD118" s="90">
        <f t="shared" si="64"/>
        <v>0</v>
      </c>
      <c r="CE118" s="88">
        <f t="shared" si="65"/>
        <v>0</v>
      </c>
      <c r="CF118" s="138" t="str">
        <f t="shared" si="66"/>
        <v/>
      </c>
      <c r="CG118" s="96" t="str">
        <f t="shared" si="67"/>
        <v/>
      </c>
      <c r="CH118" s="96" t="str">
        <f t="shared" si="68"/>
        <v/>
      </c>
      <c r="CI118" s="96" t="str">
        <f t="shared" si="69"/>
        <v/>
      </c>
      <c r="CJ118" s="262"/>
      <c r="CK118" s="262"/>
      <c r="CL118" s="262"/>
      <c r="CM118" s="262"/>
      <c r="CN118" s="262"/>
      <c r="CO118" s="262"/>
      <c r="CP118" s="262"/>
      <c r="CQ118" s="262"/>
      <c r="CR118" s="262"/>
      <c r="CS118" s="262"/>
      <c r="CT118" s="262"/>
      <c r="CU118" s="262"/>
      <c r="CV118" s="262"/>
      <c r="CW118" s="262"/>
      <c r="CX118" s="262"/>
      <c r="CY118" s="262"/>
      <c r="CZ118" s="262"/>
      <c r="DA118" s="262"/>
      <c r="DB118" s="262"/>
      <c r="DC118" s="262"/>
      <c r="DD118" s="262"/>
      <c r="DE118" s="262"/>
      <c r="DF118" s="262"/>
      <c r="DG118" s="262"/>
      <c r="DH118" s="102">
        <f t="shared" si="70"/>
        <v>0</v>
      </c>
      <c r="DI118" s="100">
        <f t="shared" si="71"/>
        <v>0</v>
      </c>
      <c r="DJ118" s="98">
        <f t="shared" si="72"/>
        <v>0</v>
      </c>
      <c r="DK118" s="100">
        <f t="shared" si="73"/>
        <v>0</v>
      </c>
    </row>
    <row r="119" spans="1:115" ht="42" customHeight="1" x14ac:dyDescent="0.15">
      <c r="A119" s="32">
        <v>109</v>
      </c>
      <c r="B119" s="239"/>
      <c r="C119" s="196"/>
      <c r="D119" s="240"/>
      <c r="E119" s="200"/>
      <c r="F119" s="75"/>
      <c r="G119" s="196"/>
      <c r="H119" s="196"/>
      <c r="I119" s="196"/>
      <c r="J119" s="196"/>
      <c r="K119" s="72"/>
      <c r="L119" s="105"/>
      <c r="M119" s="105"/>
      <c r="N119" s="207"/>
      <c r="O119" s="86"/>
      <c r="P119" s="75"/>
      <c r="Q119" s="76"/>
      <c r="R119" s="72"/>
      <c r="S119" s="34"/>
      <c r="T119" s="69"/>
      <c r="U119" s="70"/>
      <c r="V119" s="69"/>
      <c r="W119" s="70"/>
      <c r="X119" s="71"/>
      <c r="Y119" s="196"/>
      <c r="Z119" s="72"/>
      <c r="AA119" s="196"/>
      <c r="AB119" s="73"/>
      <c r="AC119" s="200"/>
      <c r="AD119" s="196"/>
      <c r="AE119" s="196"/>
      <c r="AF119" s="216"/>
      <c r="AG119" s="74"/>
      <c r="AH119" s="72"/>
      <c r="AI119" s="72"/>
      <c r="AJ119" s="196"/>
      <c r="AK119" s="195"/>
      <c r="AL119" s="33"/>
      <c r="AM119" s="75"/>
      <c r="AN119" s="187" t="str">
        <f>IF($AL119="","",VLOOKUP($AL119,国・地域コード!$B$4:$D$175,3,0))</f>
        <v/>
      </c>
      <c r="AO119" s="72"/>
      <c r="AP119" s="75"/>
      <c r="AQ119" s="75"/>
      <c r="AR119" s="75"/>
      <c r="AS119" s="75"/>
      <c r="AT119" s="33"/>
      <c r="AU119" s="33"/>
      <c r="AV119" s="231"/>
      <c r="AW119" s="354"/>
      <c r="AX119" s="364"/>
      <c r="AY119" s="370"/>
      <c r="AZ119" s="354"/>
      <c r="BA119" s="364"/>
      <c r="BB119" s="370"/>
      <c r="BC119" s="136" t="str">
        <f t="shared" si="38"/>
        <v/>
      </c>
      <c r="BD119" s="136" t="str">
        <f t="shared" si="39"/>
        <v/>
      </c>
      <c r="BE119" s="92" t="str">
        <f t="shared" si="37"/>
        <v/>
      </c>
      <c r="BF119" s="92" t="str">
        <f t="shared" si="40"/>
        <v/>
      </c>
      <c r="BG119" s="92" t="str">
        <f t="shared" si="41"/>
        <v/>
      </c>
      <c r="BH119" s="92" t="str">
        <f t="shared" si="42"/>
        <v/>
      </c>
      <c r="BI119" s="92" t="str">
        <f t="shared" si="43"/>
        <v/>
      </c>
      <c r="BJ119" s="92" t="str">
        <f t="shared" si="44"/>
        <v/>
      </c>
      <c r="BK119" s="92" t="str">
        <f t="shared" si="45"/>
        <v/>
      </c>
      <c r="BL119" s="92" t="str">
        <f t="shared" si="46"/>
        <v/>
      </c>
      <c r="BM119" s="92" t="str">
        <f t="shared" si="47"/>
        <v/>
      </c>
      <c r="BN119" s="92" t="str">
        <f t="shared" si="48"/>
        <v/>
      </c>
      <c r="BO119" s="92" t="str">
        <f t="shared" si="49"/>
        <v/>
      </c>
      <c r="BP119" s="92" t="str">
        <f t="shared" si="50"/>
        <v/>
      </c>
      <c r="BQ119" s="93" t="str">
        <f t="shared" si="51"/>
        <v/>
      </c>
      <c r="BR119" s="93" t="str">
        <f t="shared" si="52"/>
        <v/>
      </c>
      <c r="BS119" s="93" t="str">
        <f t="shared" si="53"/>
        <v/>
      </c>
      <c r="BT119" s="93" t="str">
        <f t="shared" si="54"/>
        <v/>
      </c>
      <c r="BU119" s="93" t="str">
        <f t="shared" si="55"/>
        <v/>
      </c>
      <c r="BV119" s="93" t="str">
        <f t="shared" si="56"/>
        <v/>
      </c>
      <c r="BW119" s="93" t="str">
        <f t="shared" si="57"/>
        <v/>
      </c>
      <c r="BX119" s="93" t="str">
        <f t="shared" si="58"/>
        <v/>
      </c>
      <c r="BY119" s="93" t="str">
        <f t="shared" si="59"/>
        <v/>
      </c>
      <c r="BZ119" s="93" t="str">
        <f t="shared" si="60"/>
        <v/>
      </c>
      <c r="CA119" s="93" t="str">
        <f t="shared" si="61"/>
        <v/>
      </c>
      <c r="CB119" s="93" t="str">
        <f t="shared" si="62"/>
        <v/>
      </c>
      <c r="CC119" s="90">
        <f t="shared" si="63"/>
        <v>0</v>
      </c>
      <c r="CD119" s="90">
        <f t="shared" si="64"/>
        <v>0</v>
      </c>
      <c r="CE119" s="88">
        <f t="shared" si="65"/>
        <v>0</v>
      </c>
      <c r="CF119" s="138" t="str">
        <f t="shared" si="66"/>
        <v/>
      </c>
      <c r="CG119" s="96" t="str">
        <f t="shared" si="67"/>
        <v/>
      </c>
      <c r="CH119" s="96" t="str">
        <f t="shared" si="68"/>
        <v/>
      </c>
      <c r="CI119" s="96" t="str">
        <f t="shared" si="69"/>
        <v/>
      </c>
      <c r="CJ119" s="262"/>
      <c r="CK119" s="262"/>
      <c r="CL119" s="262"/>
      <c r="CM119" s="262"/>
      <c r="CN119" s="262"/>
      <c r="CO119" s="262"/>
      <c r="CP119" s="262"/>
      <c r="CQ119" s="262"/>
      <c r="CR119" s="262"/>
      <c r="CS119" s="262"/>
      <c r="CT119" s="262"/>
      <c r="CU119" s="262"/>
      <c r="CV119" s="262"/>
      <c r="CW119" s="262"/>
      <c r="CX119" s="262"/>
      <c r="CY119" s="262"/>
      <c r="CZ119" s="262"/>
      <c r="DA119" s="262"/>
      <c r="DB119" s="262"/>
      <c r="DC119" s="262"/>
      <c r="DD119" s="262"/>
      <c r="DE119" s="262"/>
      <c r="DF119" s="262"/>
      <c r="DG119" s="262"/>
      <c r="DH119" s="102">
        <f t="shared" si="70"/>
        <v>0</v>
      </c>
      <c r="DI119" s="100">
        <f t="shared" si="71"/>
        <v>0</v>
      </c>
      <c r="DJ119" s="98">
        <f t="shared" si="72"/>
        <v>0</v>
      </c>
      <c r="DK119" s="100">
        <f t="shared" si="73"/>
        <v>0</v>
      </c>
    </row>
    <row r="120" spans="1:115" ht="42" customHeight="1" x14ac:dyDescent="0.15">
      <c r="A120" s="32">
        <v>110</v>
      </c>
      <c r="B120" s="239"/>
      <c r="C120" s="196"/>
      <c r="D120" s="240"/>
      <c r="E120" s="200"/>
      <c r="F120" s="75"/>
      <c r="G120" s="196"/>
      <c r="H120" s="196"/>
      <c r="I120" s="196"/>
      <c r="J120" s="196"/>
      <c r="K120" s="72"/>
      <c r="L120" s="105"/>
      <c r="M120" s="105"/>
      <c r="N120" s="207"/>
      <c r="O120" s="86"/>
      <c r="P120" s="75"/>
      <c r="Q120" s="76"/>
      <c r="R120" s="72"/>
      <c r="S120" s="34"/>
      <c r="T120" s="69"/>
      <c r="U120" s="70"/>
      <c r="V120" s="69"/>
      <c r="W120" s="70"/>
      <c r="X120" s="71"/>
      <c r="Y120" s="196"/>
      <c r="Z120" s="72"/>
      <c r="AA120" s="196"/>
      <c r="AB120" s="73"/>
      <c r="AC120" s="200"/>
      <c r="AD120" s="196"/>
      <c r="AE120" s="196"/>
      <c r="AF120" s="216"/>
      <c r="AG120" s="74"/>
      <c r="AH120" s="72"/>
      <c r="AI120" s="72"/>
      <c r="AJ120" s="196"/>
      <c r="AK120" s="195"/>
      <c r="AL120" s="33"/>
      <c r="AM120" s="75"/>
      <c r="AN120" s="187" t="str">
        <f>IF($AL120="","",VLOOKUP($AL120,国・地域コード!$B$4:$D$175,3,0))</f>
        <v/>
      </c>
      <c r="AO120" s="72"/>
      <c r="AP120" s="75"/>
      <c r="AQ120" s="75"/>
      <c r="AR120" s="75"/>
      <c r="AS120" s="75"/>
      <c r="AT120" s="33"/>
      <c r="AU120" s="33"/>
      <c r="AV120" s="231"/>
      <c r="AW120" s="354"/>
      <c r="AX120" s="364"/>
      <c r="AY120" s="370"/>
      <c r="AZ120" s="354"/>
      <c r="BA120" s="364"/>
      <c r="BB120" s="370"/>
      <c r="BC120" s="136" t="str">
        <f t="shared" si="38"/>
        <v/>
      </c>
      <c r="BD120" s="136" t="str">
        <f t="shared" si="39"/>
        <v/>
      </c>
      <c r="BE120" s="92" t="str">
        <f t="shared" si="37"/>
        <v/>
      </c>
      <c r="BF120" s="92" t="str">
        <f t="shared" si="40"/>
        <v/>
      </c>
      <c r="BG120" s="92" t="str">
        <f t="shared" si="41"/>
        <v/>
      </c>
      <c r="BH120" s="92" t="str">
        <f t="shared" si="42"/>
        <v/>
      </c>
      <c r="BI120" s="92" t="str">
        <f t="shared" si="43"/>
        <v/>
      </c>
      <c r="BJ120" s="92" t="str">
        <f t="shared" si="44"/>
        <v/>
      </c>
      <c r="BK120" s="92" t="str">
        <f t="shared" si="45"/>
        <v/>
      </c>
      <c r="BL120" s="92" t="str">
        <f t="shared" si="46"/>
        <v/>
      </c>
      <c r="BM120" s="92" t="str">
        <f t="shared" si="47"/>
        <v/>
      </c>
      <c r="BN120" s="92" t="str">
        <f t="shared" si="48"/>
        <v/>
      </c>
      <c r="BO120" s="92" t="str">
        <f t="shared" si="49"/>
        <v/>
      </c>
      <c r="BP120" s="92" t="str">
        <f t="shared" si="50"/>
        <v/>
      </c>
      <c r="BQ120" s="93" t="str">
        <f t="shared" si="51"/>
        <v/>
      </c>
      <c r="BR120" s="93" t="str">
        <f t="shared" si="52"/>
        <v/>
      </c>
      <c r="BS120" s="93" t="str">
        <f t="shared" si="53"/>
        <v/>
      </c>
      <c r="BT120" s="93" t="str">
        <f t="shared" si="54"/>
        <v/>
      </c>
      <c r="BU120" s="93" t="str">
        <f t="shared" si="55"/>
        <v/>
      </c>
      <c r="BV120" s="93" t="str">
        <f t="shared" si="56"/>
        <v/>
      </c>
      <c r="BW120" s="93" t="str">
        <f t="shared" si="57"/>
        <v/>
      </c>
      <c r="BX120" s="93" t="str">
        <f t="shared" si="58"/>
        <v/>
      </c>
      <c r="BY120" s="93" t="str">
        <f t="shared" si="59"/>
        <v/>
      </c>
      <c r="BZ120" s="93" t="str">
        <f t="shared" si="60"/>
        <v/>
      </c>
      <c r="CA120" s="93" t="str">
        <f t="shared" si="61"/>
        <v/>
      </c>
      <c r="CB120" s="93" t="str">
        <f t="shared" si="62"/>
        <v/>
      </c>
      <c r="CC120" s="90">
        <f t="shared" si="63"/>
        <v>0</v>
      </c>
      <c r="CD120" s="90">
        <f t="shared" si="64"/>
        <v>0</v>
      </c>
      <c r="CE120" s="88">
        <f t="shared" si="65"/>
        <v>0</v>
      </c>
      <c r="CF120" s="138" t="str">
        <f t="shared" si="66"/>
        <v/>
      </c>
      <c r="CG120" s="96" t="str">
        <f t="shared" si="67"/>
        <v/>
      </c>
      <c r="CH120" s="96" t="str">
        <f t="shared" si="68"/>
        <v/>
      </c>
      <c r="CI120" s="96" t="str">
        <f t="shared" si="69"/>
        <v/>
      </c>
      <c r="CJ120" s="262"/>
      <c r="CK120" s="262"/>
      <c r="CL120" s="262"/>
      <c r="CM120" s="262"/>
      <c r="CN120" s="262"/>
      <c r="CO120" s="262"/>
      <c r="CP120" s="262"/>
      <c r="CQ120" s="262"/>
      <c r="CR120" s="262"/>
      <c r="CS120" s="262"/>
      <c r="CT120" s="262"/>
      <c r="CU120" s="262"/>
      <c r="CV120" s="262"/>
      <c r="CW120" s="262"/>
      <c r="CX120" s="262"/>
      <c r="CY120" s="262"/>
      <c r="CZ120" s="262"/>
      <c r="DA120" s="262"/>
      <c r="DB120" s="262"/>
      <c r="DC120" s="262"/>
      <c r="DD120" s="262"/>
      <c r="DE120" s="262"/>
      <c r="DF120" s="262"/>
      <c r="DG120" s="262"/>
      <c r="DH120" s="102">
        <f t="shared" si="70"/>
        <v>0</v>
      </c>
      <c r="DI120" s="100">
        <f t="shared" si="71"/>
        <v>0</v>
      </c>
      <c r="DJ120" s="98">
        <f t="shared" si="72"/>
        <v>0</v>
      </c>
      <c r="DK120" s="100">
        <f t="shared" si="73"/>
        <v>0</v>
      </c>
    </row>
    <row r="121" spans="1:115" ht="42" customHeight="1" x14ac:dyDescent="0.15">
      <c r="A121" s="32">
        <v>111</v>
      </c>
      <c r="B121" s="239"/>
      <c r="C121" s="196"/>
      <c r="D121" s="240"/>
      <c r="E121" s="200"/>
      <c r="F121" s="75"/>
      <c r="G121" s="196"/>
      <c r="H121" s="196"/>
      <c r="I121" s="196"/>
      <c r="J121" s="196"/>
      <c r="K121" s="72"/>
      <c r="L121" s="105"/>
      <c r="M121" s="105"/>
      <c r="N121" s="207"/>
      <c r="O121" s="86"/>
      <c r="P121" s="75"/>
      <c r="Q121" s="76"/>
      <c r="R121" s="72"/>
      <c r="S121" s="34"/>
      <c r="T121" s="69"/>
      <c r="U121" s="70"/>
      <c r="V121" s="69"/>
      <c r="W121" s="70"/>
      <c r="X121" s="71"/>
      <c r="Y121" s="196"/>
      <c r="Z121" s="72"/>
      <c r="AA121" s="196"/>
      <c r="AB121" s="73"/>
      <c r="AC121" s="200"/>
      <c r="AD121" s="196"/>
      <c r="AE121" s="196"/>
      <c r="AF121" s="216"/>
      <c r="AG121" s="74"/>
      <c r="AH121" s="72"/>
      <c r="AI121" s="72"/>
      <c r="AJ121" s="196"/>
      <c r="AK121" s="195"/>
      <c r="AL121" s="33"/>
      <c r="AM121" s="75"/>
      <c r="AN121" s="187" t="str">
        <f>IF($AL121="","",VLOOKUP($AL121,国・地域コード!$B$4:$D$175,3,0))</f>
        <v/>
      </c>
      <c r="AO121" s="72"/>
      <c r="AP121" s="75"/>
      <c r="AQ121" s="75"/>
      <c r="AR121" s="75"/>
      <c r="AS121" s="75"/>
      <c r="AT121" s="33"/>
      <c r="AU121" s="33"/>
      <c r="AV121" s="231"/>
      <c r="AW121" s="354"/>
      <c r="AX121" s="364"/>
      <c r="AY121" s="370"/>
      <c r="AZ121" s="354"/>
      <c r="BA121" s="364"/>
      <c r="BB121" s="370"/>
      <c r="BC121" s="136" t="str">
        <f t="shared" si="38"/>
        <v/>
      </c>
      <c r="BD121" s="136" t="str">
        <f t="shared" si="39"/>
        <v/>
      </c>
      <c r="BE121" s="92" t="str">
        <f t="shared" si="37"/>
        <v/>
      </c>
      <c r="BF121" s="92" t="str">
        <f t="shared" si="40"/>
        <v/>
      </c>
      <c r="BG121" s="92" t="str">
        <f t="shared" si="41"/>
        <v/>
      </c>
      <c r="BH121" s="92" t="str">
        <f t="shared" si="42"/>
        <v/>
      </c>
      <c r="BI121" s="92" t="str">
        <f t="shared" si="43"/>
        <v/>
      </c>
      <c r="BJ121" s="92" t="str">
        <f t="shared" si="44"/>
        <v/>
      </c>
      <c r="BK121" s="92" t="str">
        <f t="shared" si="45"/>
        <v/>
      </c>
      <c r="BL121" s="92" t="str">
        <f t="shared" si="46"/>
        <v/>
      </c>
      <c r="BM121" s="92" t="str">
        <f t="shared" si="47"/>
        <v/>
      </c>
      <c r="BN121" s="92" t="str">
        <f t="shared" si="48"/>
        <v/>
      </c>
      <c r="BO121" s="92" t="str">
        <f t="shared" si="49"/>
        <v/>
      </c>
      <c r="BP121" s="92" t="str">
        <f t="shared" si="50"/>
        <v/>
      </c>
      <c r="BQ121" s="93" t="str">
        <f t="shared" si="51"/>
        <v/>
      </c>
      <c r="BR121" s="93" t="str">
        <f t="shared" si="52"/>
        <v/>
      </c>
      <c r="BS121" s="93" t="str">
        <f t="shared" si="53"/>
        <v/>
      </c>
      <c r="BT121" s="93" t="str">
        <f t="shared" si="54"/>
        <v/>
      </c>
      <c r="BU121" s="93" t="str">
        <f t="shared" si="55"/>
        <v/>
      </c>
      <c r="BV121" s="93" t="str">
        <f t="shared" si="56"/>
        <v/>
      </c>
      <c r="BW121" s="93" t="str">
        <f t="shared" si="57"/>
        <v/>
      </c>
      <c r="BX121" s="93" t="str">
        <f t="shared" si="58"/>
        <v/>
      </c>
      <c r="BY121" s="93" t="str">
        <f t="shared" si="59"/>
        <v/>
      </c>
      <c r="BZ121" s="93" t="str">
        <f t="shared" si="60"/>
        <v/>
      </c>
      <c r="CA121" s="93" t="str">
        <f t="shared" si="61"/>
        <v/>
      </c>
      <c r="CB121" s="93" t="str">
        <f t="shared" si="62"/>
        <v/>
      </c>
      <c r="CC121" s="90">
        <f t="shared" si="63"/>
        <v>0</v>
      </c>
      <c r="CD121" s="90">
        <f t="shared" si="64"/>
        <v>0</v>
      </c>
      <c r="CE121" s="88">
        <f t="shared" si="65"/>
        <v>0</v>
      </c>
      <c r="CF121" s="138" t="str">
        <f t="shared" si="66"/>
        <v/>
      </c>
      <c r="CG121" s="96" t="str">
        <f t="shared" si="67"/>
        <v/>
      </c>
      <c r="CH121" s="96" t="str">
        <f t="shared" si="68"/>
        <v/>
      </c>
      <c r="CI121" s="96" t="str">
        <f t="shared" si="69"/>
        <v/>
      </c>
      <c r="CJ121" s="262"/>
      <c r="CK121" s="262"/>
      <c r="CL121" s="262"/>
      <c r="CM121" s="262"/>
      <c r="CN121" s="262"/>
      <c r="CO121" s="262"/>
      <c r="CP121" s="262"/>
      <c r="CQ121" s="262"/>
      <c r="CR121" s="262"/>
      <c r="CS121" s="262"/>
      <c r="CT121" s="262"/>
      <c r="CU121" s="262"/>
      <c r="CV121" s="262"/>
      <c r="CW121" s="262"/>
      <c r="CX121" s="262"/>
      <c r="CY121" s="262"/>
      <c r="CZ121" s="262"/>
      <c r="DA121" s="262"/>
      <c r="DB121" s="262"/>
      <c r="DC121" s="262"/>
      <c r="DD121" s="262"/>
      <c r="DE121" s="262"/>
      <c r="DF121" s="262"/>
      <c r="DG121" s="262"/>
      <c r="DH121" s="102">
        <f t="shared" si="70"/>
        <v>0</v>
      </c>
      <c r="DI121" s="100">
        <f t="shared" si="71"/>
        <v>0</v>
      </c>
      <c r="DJ121" s="98">
        <f t="shared" si="72"/>
        <v>0</v>
      </c>
      <c r="DK121" s="100">
        <f t="shared" si="73"/>
        <v>0</v>
      </c>
    </row>
    <row r="122" spans="1:115" ht="42" customHeight="1" x14ac:dyDescent="0.15">
      <c r="A122" s="32">
        <v>112</v>
      </c>
      <c r="B122" s="239"/>
      <c r="C122" s="196"/>
      <c r="D122" s="240"/>
      <c r="E122" s="200"/>
      <c r="F122" s="75"/>
      <c r="G122" s="196"/>
      <c r="H122" s="196"/>
      <c r="I122" s="196"/>
      <c r="J122" s="196"/>
      <c r="K122" s="72"/>
      <c r="L122" s="105"/>
      <c r="M122" s="105"/>
      <c r="N122" s="207"/>
      <c r="O122" s="86"/>
      <c r="P122" s="75"/>
      <c r="Q122" s="76"/>
      <c r="R122" s="72"/>
      <c r="S122" s="34"/>
      <c r="T122" s="69"/>
      <c r="U122" s="70"/>
      <c r="V122" s="69"/>
      <c r="W122" s="70"/>
      <c r="X122" s="71"/>
      <c r="Y122" s="196"/>
      <c r="Z122" s="72"/>
      <c r="AA122" s="196"/>
      <c r="AB122" s="73"/>
      <c r="AC122" s="200"/>
      <c r="AD122" s="196"/>
      <c r="AE122" s="196"/>
      <c r="AF122" s="216"/>
      <c r="AG122" s="74"/>
      <c r="AH122" s="72"/>
      <c r="AI122" s="72"/>
      <c r="AJ122" s="196"/>
      <c r="AK122" s="195"/>
      <c r="AL122" s="33"/>
      <c r="AM122" s="75"/>
      <c r="AN122" s="187" t="str">
        <f>IF($AL122="","",VLOOKUP($AL122,国・地域コード!$B$4:$D$175,3,0))</f>
        <v/>
      </c>
      <c r="AO122" s="72"/>
      <c r="AP122" s="75"/>
      <c r="AQ122" s="75"/>
      <c r="AR122" s="75"/>
      <c r="AS122" s="75"/>
      <c r="AT122" s="33"/>
      <c r="AU122" s="33"/>
      <c r="AV122" s="231"/>
      <c r="AW122" s="354"/>
      <c r="AX122" s="364"/>
      <c r="AY122" s="370"/>
      <c r="AZ122" s="354"/>
      <c r="BA122" s="364"/>
      <c r="BB122" s="370"/>
      <c r="BC122" s="136" t="str">
        <f t="shared" si="38"/>
        <v/>
      </c>
      <c r="BD122" s="136" t="str">
        <f t="shared" si="39"/>
        <v/>
      </c>
      <c r="BE122" s="92" t="str">
        <f t="shared" si="37"/>
        <v/>
      </c>
      <c r="BF122" s="92" t="str">
        <f t="shared" si="40"/>
        <v/>
      </c>
      <c r="BG122" s="92" t="str">
        <f t="shared" si="41"/>
        <v/>
      </c>
      <c r="BH122" s="92" t="str">
        <f t="shared" si="42"/>
        <v/>
      </c>
      <c r="BI122" s="92" t="str">
        <f t="shared" si="43"/>
        <v/>
      </c>
      <c r="BJ122" s="92" t="str">
        <f t="shared" si="44"/>
        <v/>
      </c>
      <c r="BK122" s="92" t="str">
        <f t="shared" si="45"/>
        <v/>
      </c>
      <c r="BL122" s="92" t="str">
        <f t="shared" si="46"/>
        <v/>
      </c>
      <c r="BM122" s="92" t="str">
        <f t="shared" si="47"/>
        <v/>
      </c>
      <c r="BN122" s="92" t="str">
        <f t="shared" si="48"/>
        <v/>
      </c>
      <c r="BO122" s="92" t="str">
        <f t="shared" si="49"/>
        <v/>
      </c>
      <c r="BP122" s="92" t="str">
        <f t="shared" si="50"/>
        <v/>
      </c>
      <c r="BQ122" s="93" t="str">
        <f t="shared" si="51"/>
        <v/>
      </c>
      <c r="BR122" s="93" t="str">
        <f t="shared" si="52"/>
        <v/>
      </c>
      <c r="BS122" s="93" t="str">
        <f t="shared" si="53"/>
        <v/>
      </c>
      <c r="BT122" s="93" t="str">
        <f t="shared" si="54"/>
        <v/>
      </c>
      <c r="BU122" s="93" t="str">
        <f t="shared" si="55"/>
        <v/>
      </c>
      <c r="BV122" s="93" t="str">
        <f t="shared" si="56"/>
        <v/>
      </c>
      <c r="BW122" s="93" t="str">
        <f t="shared" si="57"/>
        <v/>
      </c>
      <c r="BX122" s="93" t="str">
        <f t="shared" si="58"/>
        <v/>
      </c>
      <c r="BY122" s="93" t="str">
        <f t="shared" si="59"/>
        <v/>
      </c>
      <c r="BZ122" s="93" t="str">
        <f t="shared" si="60"/>
        <v/>
      </c>
      <c r="CA122" s="93" t="str">
        <f t="shared" si="61"/>
        <v/>
      </c>
      <c r="CB122" s="93" t="str">
        <f t="shared" si="62"/>
        <v/>
      </c>
      <c r="CC122" s="90">
        <f t="shared" si="63"/>
        <v>0</v>
      </c>
      <c r="CD122" s="90">
        <f t="shared" si="64"/>
        <v>0</v>
      </c>
      <c r="CE122" s="88">
        <f t="shared" si="65"/>
        <v>0</v>
      </c>
      <c r="CF122" s="138" t="str">
        <f t="shared" si="66"/>
        <v/>
      </c>
      <c r="CG122" s="96" t="str">
        <f t="shared" si="67"/>
        <v/>
      </c>
      <c r="CH122" s="96" t="str">
        <f t="shared" si="68"/>
        <v/>
      </c>
      <c r="CI122" s="96" t="str">
        <f t="shared" si="69"/>
        <v/>
      </c>
      <c r="CJ122" s="262"/>
      <c r="CK122" s="262"/>
      <c r="CL122" s="262"/>
      <c r="CM122" s="262"/>
      <c r="CN122" s="262"/>
      <c r="CO122" s="262"/>
      <c r="CP122" s="262"/>
      <c r="CQ122" s="262"/>
      <c r="CR122" s="262"/>
      <c r="CS122" s="262"/>
      <c r="CT122" s="262"/>
      <c r="CU122" s="262"/>
      <c r="CV122" s="262"/>
      <c r="CW122" s="262"/>
      <c r="CX122" s="262"/>
      <c r="CY122" s="262"/>
      <c r="CZ122" s="262"/>
      <c r="DA122" s="262"/>
      <c r="DB122" s="262"/>
      <c r="DC122" s="262"/>
      <c r="DD122" s="262"/>
      <c r="DE122" s="262"/>
      <c r="DF122" s="262"/>
      <c r="DG122" s="262"/>
      <c r="DH122" s="102">
        <f t="shared" si="70"/>
        <v>0</v>
      </c>
      <c r="DI122" s="100">
        <f t="shared" si="71"/>
        <v>0</v>
      </c>
      <c r="DJ122" s="98">
        <f t="shared" si="72"/>
        <v>0</v>
      </c>
      <c r="DK122" s="100">
        <f t="shared" si="73"/>
        <v>0</v>
      </c>
    </row>
    <row r="123" spans="1:115" ht="42" customHeight="1" x14ac:dyDescent="0.15">
      <c r="A123" s="32">
        <v>113</v>
      </c>
      <c r="B123" s="239"/>
      <c r="C123" s="196"/>
      <c r="D123" s="240"/>
      <c r="E123" s="200"/>
      <c r="F123" s="75"/>
      <c r="G123" s="196"/>
      <c r="H123" s="196"/>
      <c r="I123" s="196"/>
      <c r="J123" s="196"/>
      <c r="K123" s="72"/>
      <c r="L123" s="105"/>
      <c r="M123" s="105"/>
      <c r="N123" s="207"/>
      <c r="O123" s="86"/>
      <c r="P123" s="75"/>
      <c r="Q123" s="76"/>
      <c r="R123" s="72"/>
      <c r="S123" s="34"/>
      <c r="T123" s="69"/>
      <c r="U123" s="70"/>
      <c r="V123" s="69"/>
      <c r="W123" s="70"/>
      <c r="X123" s="71"/>
      <c r="Y123" s="196"/>
      <c r="Z123" s="72"/>
      <c r="AA123" s="196"/>
      <c r="AB123" s="73"/>
      <c r="AC123" s="200"/>
      <c r="AD123" s="196"/>
      <c r="AE123" s="196"/>
      <c r="AF123" s="216"/>
      <c r="AG123" s="74"/>
      <c r="AH123" s="72"/>
      <c r="AI123" s="72"/>
      <c r="AJ123" s="196"/>
      <c r="AK123" s="195"/>
      <c r="AL123" s="33"/>
      <c r="AM123" s="75"/>
      <c r="AN123" s="187" t="str">
        <f>IF($AL123="","",VLOOKUP($AL123,国・地域コード!$B$4:$D$175,3,0))</f>
        <v/>
      </c>
      <c r="AO123" s="72"/>
      <c r="AP123" s="75"/>
      <c r="AQ123" s="75"/>
      <c r="AR123" s="75"/>
      <c r="AS123" s="75"/>
      <c r="AT123" s="33"/>
      <c r="AU123" s="33"/>
      <c r="AV123" s="231"/>
      <c r="AW123" s="354"/>
      <c r="AX123" s="364"/>
      <c r="AY123" s="370"/>
      <c r="AZ123" s="354"/>
      <c r="BA123" s="364"/>
      <c r="BB123" s="370"/>
      <c r="BC123" s="136" t="str">
        <f t="shared" si="38"/>
        <v/>
      </c>
      <c r="BD123" s="136" t="str">
        <f t="shared" si="39"/>
        <v/>
      </c>
      <c r="BE123" s="92" t="str">
        <f t="shared" si="37"/>
        <v/>
      </c>
      <c r="BF123" s="92" t="str">
        <f t="shared" si="40"/>
        <v/>
      </c>
      <c r="BG123" s="92" t="str">
        <f t="shared" si="41"/>
        <v/>
      </c>
      <c r="BH123" s="92" t="str">
        <f t="shared" si="42"/>
        <v/>
      </c>
      <c r="BI123" s="92" t="str">
        <f t="shared" si="43"/>
        <v/>
      </c>
      <c r="BJ123" s="92" t="str">
        <f t="shared" si="44"/>
        <v/>
      </c>
      <c r="BK123" s="92" t="str">
        <f t="shared" si="45"/>
        <v/>
      </c>
      <c r="BL123" s="92" t="str">
        <f t="shared" si="46"/>
        <v/>
      </c>
      <c r="BM123" s="92" t="str">
        <f t="shared" si="47"/>
        <v/>
      </c>
      <c r="BN123" s="92" t="str">
        <f t="shared" si="48"/>
        <v/>
      </c>
      <c r="BO123" s="92" t="str">
        <f t="shared" si="49"/>
        <v/>
      </c>
      <c r="BP123" s="92" t="str">
        <f t="shared" si="50"/>
        <v/>
      </c>
      <c r="BQ123" s="93" t="str">
        <f t="shared" si="51"/>
        <v/>
      </c>
      <c r="BR123" s="93" t="str">
        <f t="shared" si="52"/>
        <v/>
      </c>
      <c r="BS123" s="93" t="str">
        <f t="shared" si="53"/>
        <v/>
      </c>
      <c r="BT123" s="93" t="str">
        <f t="shared" si="54"/>
        <v/>
      </c>
      <c r="BU123" s="93" t="str">
        <f t="shared" si="55"/>
        <v/>
      </c>
      <c r="BV123" s="93" t="str">
        <f t="shared" si="56"/>
        <v/>
      </c>
      <c r="BW123" s="93" t="str">
        <f t="shared" si="57"/>
        <v/>
      </c>
      <c r="BX123" s="93" t="str">
        <f t="shared" si="58"/>
        <v/>
      </c>
      <c r="BY123" s="93" t="str">
        <f t="shared" si="59"/>
        <v/>
      </c>
      <c r="BZ123" s="93" t="str">
        <f t="shared" si="60"/>
        <v/>
      </c>
      <c r="CA123" s="93" t="str">
        <f t="shared" si="61"/>
        <v/>
      </c>
      <c r="CB123" s="93" t="str">
        <f t="shared" si="62"/>
        <v/>
      </c>
      <c r="CC123" s="90">
        <f t="shared" si="63"/>
        <v>0</v>
      </c>
      <c r="CD123" s="90">
        <f t="shared" si="64"/>
        <v>0</v>
      </c>
      <c r="CE123" s="88">
        <f t="shared" si="65"/>
        <v>0</v>
      </c>
      <c r="CF123" s="138" t="str">
        <f t="shared" si="66"/>
        <v/>
      </c>
      <c r="CG123" s="96" t="str">
        <f t="shared" si="67"/>
        <v/>
      </c>
      <c r="CH123" s="96" t="str">
        <f t="shared" si="68"/>
        <v/>
      </c>
      <c r="CI123" s="96" t="str">
        <f t="shared" si="69"/>
        <v/>
      </c>
      <c r="CJ123" s="262"/>
      <c r="CK123" s="262"/>
      <c r="CL123" s="262"/>
      <c r="CM123" s="262"/>
      <c r="CN123" s="262"/>
      <c r="CO123" s="262"/>
      <c r="CP123" s="262"/>
      <c r="CQ123" s="262"/>
      <c r="CR123" s="262"/>
      <c r="CS123" s="262"/>
      <c r="CT123" s="262"/>
      <c r="CU123" s="262"/>
      <c r="CV123" s="262"/>
      <c r="CW123" s="262"/>
      <c r="CX123" s="262"/>
      <c r="CY123" s="262"/>
      <c r="CZ123" s="262"/>
      <c r="DA123" s="262"/>
      <c r="DB123" s="262"/>
      <c r="DC123" s="262"/>
      <c r="DD123" s="262"/>
      <c r="DE123" s="262"/>
      <c r="DF123" s="262"/>
      <c r="DG123" s="262"/>
      <c r="DH123" s="102">
        <f t="shared" si="70"/>
        <v>0</v>
      </c>
      <c r="DI123" s="100">
        <f t="shared" si="71"/>
        <v>0</v>
      </c>
      <c r="DJ123" s="98">
        <f t="shared" si="72"/>
        <v>0</v>
      </c>
      <c r="DK123" s="100">
        <f t="shared" si="73"/>
        <v>0</v>
      </c>
    </row>
    <row r="124" spans="1:115" ht="42" customHeight="1" x14ac:dyDescent="0.15">
      <c r="A124" s="32">
        <v>114</v>
      </c>
      <c r="B124" s="239"/>
      <c r="C124" s="196"/>
      <c r="D124" s="240"/>
      <c r="E124" s="200"/>
      <c r="F124" s="75"/>
      <c r="G124" s="196"/>
      <c r="H124" s="196"/>
      <c r="I124" s="196"/>
      <c r="J124" s="196"/>
      <c r="K124" s="72"/>
      <c r="L124" s="105"/>
      <c r="M124" s="105"/>
      <c r="N124" s="207"/>
      <c r="O124" s="86"/>
      <c r="P124" s="75"/>
      <c r="Q124" s="76"/>
      <c r="R124" s="72"/>
      <c r="S124" s="34"/>
      <c r="T124" s="69"/>
      <c r="U124" s="70"/>
      <c r="V124" s="69"/>
      <c r="W124" s="70"/>
      <c r="X124" s="71"/>
      <c r="Y124" s="196"/>
      <c r="Z124" s="72"/>
      <c r="AA124" s="196"/>
      <c r="AB124" s="73"/>
      <c r="AC124" s="200"/>
      <c r="AD124" s="196"/>
      <c r="AE124" s="196"/>
      <c r="AF124" s="216"/>
      <c r="AG124" s="74"/>
      <c r="AH124" s="72"/>
      <c r="AI124" s="72"/>
      <c r="AJ124" s="196"/>
      <c r="AK124" s="195"/>
      <c r="AL124" s="33"/>
      <c r="AM124" s="75"/>
      <c r="AN124" s="187" t="str">
        <f>IF($AL124="","",VLOOKUP($AL124,国・地域コード!$B$4:$D$175,3,0))</f>
        <v/>
      </c>
      <c r="AO124" s="72"/>
      <c r="AP124" s="75"/>
      <c r="AQ124" s="75"/>
      <c r="AR124" s="75"/>
      <c r="AS124" s="75"/>
      <c r="AT124" s="33"/>
      <c r="AU124" s="33"/>
      <c r="AV124" s="231"/>
      <c r="AW124" s="354"/>
      <c r="AX124" s="364"/>
      <c r="AY124" s="370"/>
      <c r="AZ124" s="354"/>
      <c r="BA124" s="364"/>
      <c r="BB124" s="370"/>
      <c r="BC124" s="136" t="str">
        <f t="shared" si="38"/>
        <v/>
      </c>
      <c r="BD124" s="136" t="str">
        <f t="shared" si="39"/>
        <v/>
      </c>
      <c r="BE124" s="92" t="str">
        <f t="shared" si="37"/>
        <v/>
      </c>
      <c r="BF124" s="92" t="str">
        <f t="shared" si="40"/>
        <v/>
      </c>
      <c r="BG124" s="92" t="str">
        <f t="shared" si="41"/>
        <v/>
      </c>
      <c r="BH124" s="92" t="str">
        <f t="shared" si="42"/>
        <v/>
      </c>
      <c r="BI124" s="92" t="str">
        <f t="shared" si="43"/>
        <v/>
      </c>
      <c r="BJ124" s="92" t="str">
        <f t="shared" si="44"/>
        <v/>
      </c>
      <c r="BK124" s="92" t="str">
        <f t="shared" si="45"/>
        <v/>
      </c>
      <c r="BL124" s="92" t="str">
        <f t="shared" si="46"/>
        <v/>
      </c>
      <c r="BM124" s="92" t="str">
        <f t="shared" si="47"/>
        <v/>
      </c>
      <c r="BN124" s="92" t="str">
        <f t="shared" si="48"/>
        <v/>
      </c>
      <c r="BO124" s="92" t="str">
        <f t="shared" si="49"/>
        <v/>
      </c>
      <c r="BP124" s="92" t="str">
        <f t="shared" si="50"/>
        <v/>
      </c>
      <c r="BQ124" s="93" t="str">
        <f t="shared" si="51"/>
        <v/>
      </c>
      <c r="BR124" s="93" t="str">
        <f t="shared" si="52"/>
        <v/>
      </c>
      <c r="BS124" s="93" t="str">
        <f t="shared" si="53"/>
        <v/>
      </c>
      <c r="BT124" s="93" t="str">
        <f t="shared" si="54"/>
        <v/>
      </c>
      <c r="BU124" s="93" t="str">
        <f t="shared" si="55"/>
        <v/>
      </c>
      <c r="BV124" s="93" t="str">
        <f t="shared" si="56"/>
        <v/>
      </c>
      <c r="BW124" s="93" t="str">
        <f t="shared" si="57"/>
        <v/>
      </c>
      <c r="BX124" s="93" t="str">
        <f t="shared" si="58"/>
        <v/>
      </c>
      <c r="BY124" s="93" t="str">
        <f t="shared" si="59"/>
        <v/>
      </c>
      <c r="BZ124" s="93" t="str">
        <f t="shared" si="60"/>
        <v/>
      </c>
      <c r="CA124" s="93" t="str">
        <f t="shared" si="61"/>
        <v/>
      </c>
      <c r="CB124" s="93" t="str">
        <f t="shared" si="62"/>
        <v/>
      </c>
      <c r="CC124" s="90">
        <f t="shared" si="63"/>
        <v>0</v>
      </c>
      <c r="CD124" s="90">
        <f t="shared" si="64"/>
        <v>0</v>
      </c>
      <c r="CE124" s="88">
        <f t="shared" si="65"/>
        <v>0</v>
      </c>
      <c r="CF124" s="138" t="str">
        <f t="shared" si="66"/>
        <v/>
      </c>
      <c r="CG124" s="96" t="str">
        <f t="shared" si="67"/>
        <v/>
      </c>
      <c r="CH124" s="96" t="str">
        <f t="shared" si="68"/>
        <v/>
      </c>
      <c r="CI124" s="96" t="str">
        <f t="shared" si="69"/>
        <v/>
      </c>
      <c r="CJ124" s="262"/>
      <c r="CK124" s="262"/>
      <c r="CL124" s="262"/>
      <c r="CM124" s="262"/>
      <c r="CN124" s="262"/>
      <c r="CO124" s="262"/>
      <c r="CP124" s="262"/>
      <c r="CQ124" s="262"/>
      <c r="CR124" s="262"/>
      <c r="CS124" s="262"/>
      <c r="CT124" s="262"/>
      <c r="CU124" s="262"/>
      <c r="CV124" s="262"/>
      <c r="CW124" s="262"/>
      <c r="CX124" s="262"/>
      <c r="CY124" s="262"/>
      <c r="CZ124" s="262"/>
      <c r="DA124" s="262"/>
      <c r="DB124" s="262"/>
      <c r="DC124" s="262"/>
      <c r="DD124" s="262"/>
      <c r="DE124" s="262"/>
      <c r="DF124" s="262"/>
      <c r="DG124" s="262"/>
      <c r="DH124" s="102">
        <f t="shared" si="70"/>
        <v>0</v>
      </c>
      <c r="DI124" s="100">
        <f t="shared" si="71"/>
        <v>0</v>
      </c>
      <c r="DJ124" s="98">
        <f t="shared" si="72"/>
        <v>0</v>
      </c>
      <c r="DK124" s="100">
        <f t="shared" si="73"/>
        <v>0</v>
      </c>
    </row>
    <row r="125" spans="1:115" ht="42" customHeight="1" x14ac:dyDescent="0.15">
      <c r="A125" s="32">
        <v>115</v>
      </c>
      <c r="B125" s="239"/>
      <c r="C125" s="196"/>
      <c r="D125" s="240"/>
      <c r="E125" s="200"/>
      <c r="F125" s="75"/>
      <c r="G125" s="196"/>
      <c r="H125" s="196"/>
      <c r="I125" s="196"/>
      <c r="J125" s="196"/>
      <c r="K125" s="72"/>
      <c r="L125" s="105"/>
      <c r="M125" s="105"/>
      <c r="N125" s="207"/>
      <c r="O125" s="86"/>
      <c r="P125" s="75"/>
      <c r="Q125" s="76"/>
      <c r="R125" s="72"/>
      <c r="S125" s="34"/>
      <c r="T125" s="69"/>
      <c r="U125" s="70"/>
      <c r="V125" s="69"/>
      <c r="W125" s="70"/>
      <c r="X125" s="71"/>
      <c r="Y125" s="196"/>
      <c r="Z125" s="72"/>
      <c r="AA125" s="196"/>
      <c r="AB125" s="73"/>
      <c r="AC125" s="200"/>
      <c r="AD125" s="196"/>
      <c r="AE125" s="196"/>
      <c r="AF125" s="216"/>
      <c r="AG125" s="74"/>
      <c r="AH125" s="72"/>
      <c r="AI125" s="72"/>
      <c r="AJ125" s="196"/>
      <c r="AK125" s="195"/>
      <c r="AL125" s="33"/>
      <c r="AM125" s="75"/>
      <c r="AN125" s="187" t="str">
        <f>IF($AL125="","",VLOOKUP($AL125,国・地域コード!$B$4:$D$175,3,0))</f>
        <v/>
      </c>
      <c r="AO125" s="72"/>
      <c r="AP125" s="75"/>
      <c r="AQ125" s="75"/>
      <c r="AR125" s="75"/>
      <c r="AS125" s="75"/>
      <c r="AT125" s="33"/>
      <c r="AU125" s="33"/>
      <c r="AV125" s="231"/>
      <c r="AW125" s="354"/>
      <c r="AX125" s="364"/>
      <c r="AY125" s="370"/>
      <c r="AZ125" s="354"/>
      <c r="BA125" s="364"/>
      <c r="BB125" s="370"/>
      <c r="BC125" s="136" t="str">
        <f t="shared" si="38"/>
        <v/>
      </c>
      <c r="BD125" s="136" t="str">
        <f t="shared" si="39"/>
        <v/>
      </c>
      <c r="BE125" s="92" t="str">
        <f t="shared" si="37"/>
        <v/>
      </c>
      <c r="BF125" s="92" t="str">
        <f t="shared" si="40"/>
        <v/>
      </c>
      <c r="BG125" s="92" t="str">
        <f t="shared" si="41"/>
        <v/>
      </c>
      <c r="BH125" s="92" t="str">
        <f t="shared" si="42"/>
        <v/>
      </c>
      <c r="BI125" s="92" t="str">
        <f t="shared" si="43"/>
        <v/>
      </c>
      <c r="BJ125" s="92" t="str">
        <f t="shared" si="44"/>
        <v/>
      </c>
      <c r="BK125" s="92" t="str">
        <f t="shared" si="45"/>
        <v/>
      </c>
      <c r="BL125" s="92" t="str">
        <f t="shared" si="46"/>
        <v/>
      </c>
      <c r="BM125" s="92" t="str">
        <f t="shared" si="47"/>
        <v/>
      </c>
      <c r="BN125" s="92" t="str">
        <f t="shared" si="48"/>
        <v/>
      </c>
      <c r="BO125" s="92" t="str">
        <f t="shared" si="49"/>
        <v/>
      </c>
      <c r="BP125" s="92" t="str">
        <f t="shared" si="50"/>
        <v/>
      </c>
      <c r="BQ125" s="93" t="str">
        <f t="shared" si="51"/>
        <v/>
      </c>
      <c r="BR125" s="93" t="str">
        <f t="shared" si="52"/>
        <v/>
      </c>
      <c r="BS125" s="93" t="str">
        <f t="shared" si="53"/>
        <v/>
      </c>
      <c r="BT125" s="93" t="str">
        <f t="shared" si="54"/>
        <v/>
      </c>
      <c r="BU125" s="93" t="str">
        <f t="shared" si="55"/>
        <v/>
      </c>
      <c r="BV125" s="93" t="str">
        <f t="shared" si="56"/>
        <v/>
      </c>
      <c r="BW125" s="93" t="str">
        <f t="shared" si="57"/>
        <v/>
      </c>
      <c r="BX125" s="93" t="str">
        <f t="shared" si="58"/>
        <v/>
      </c>
      <c r="BY125" s="93" t="str">
        <f t="shared" si="59"/>
        <v/>
      </c>
      <c r="BZ125" s="93" t="str">
        <f t="shared" si="60"/>
        <v/>
      </c>
      <c r="CA125" s="93" t="str">
        <f t="shared" si="61"/>
        <v/>
      </c>
      <c r="CB125" s="93" t="str">
        <f t="shared" si="62"/>
        <v/>
      </c>
      <c r="CC125" s="90">
        <f t="shared" si="63"/>
        <v>0</v>
      </c>
      <c r="CD125" s="90">
        <f t="shared" si="64"/>
        <v>0</v>
      </c>
      <c r="CE125" s="88">
        <f t="shared" si="65"/>
        <v>0</v>
      </c>
      <c r="CF125" s="138" t="str">
        <f t="shared" si="66"/>
        <v/>
      </c>
      <c r="CG125" s="96" t="str">
        <f t="shared" si="67"/>
        <v/>
      </c>
      <c r="CH125" s="96" t="str">
        <f t="shared" si="68"/>
        <v/>
      </c>
      <c r="CI125" s="96" t="str">
        <f t="shared" si="69"/>
        <v/>
      </c>
      <c r="CJ125" s="262"/>
      <c r="CK125" s="262"/>
      <c r="CL125" s="262"/>
      <c r="CM125" s="262"/>
      <c r="CN125" s="262"/>
      <c r="CO125" s="262"/>
      <c r="CP125" s="262"/>
      <c r="CQ125" s="262"/>
      <c r="CR125" s="262"/>
      <c r="CS125" s="262"/>
      <c r="CT125" s="262"/>
      <c r="CU125" s="262"/>
      <c r="CV125" s="262"/>
      <c r="CW125" s="262"/>
      <c r="CX125" s="262"/>
      <c r="CY125" s="262"/>
      <c r="CZ125" s="262"/>
      <c r="DA125" s="262"/>
      <c r="DB125" s="262"/>
      <c r="DC125" s="262"/>
      <c r="DD125" s="262"/>
      <c r="DE125" s="262"/>
      <c r="DF125" s="262"/>
      <c r="DG125" s="262"/>
      <c r="DH125" s="102">
        <f t="shared" si="70"/>
        <v>0</v>
      </c>
      <c r="DI125" s="100">
        <f t="shared" si="71"/>
        <v>0</v>
      </c>
      <c r="DJ125" s="98">
        <f t="shared" si="72"/>
        <v>0</v>
      </c>
      <c r="DK125" s="100">
        <f t="shared" si="73"/>
        <v>0</v>
      </c>
    </row>
    <row r="126" spans="1:115" ht="42" customHeight="1" x14ac:dyDescent="0.15">
      <c r="A126" s="32">
        <v>116</v>
      </c>
      <c r="B126" s="239"/>
      <c r="C126" s="196"/>
      <c r="D126" s="240"/>
      <c r="E126" s="200"/>
      <c r="F126" s="75"/>
      <c r="G126" s="196"/>
      <c r="H126" s="196"/>
      <c r="I126" s="196"/>
      <c r="J126" s="196"/>
      <c r="K126" s="72"/>
      <c r="L126" s="105"/>
      <c r="M126" s="105"/>
      <c r="N126" s="207"/>
      <c r="O126" s="86"/>
      <c r="P126" s="75"/>
      <c r="Q126" s="76"/>
      <c r="R126" s="72"/>
      <c r="S126" s="34"/>
      <c r="T126" s="69"/>
      <c r="U126" s="70"/>
      <c r="V126" s="69"/>
      <c r="W126" s="70"/>
      <c r="X126" s="71"/>
      <c r="Y126" s="196"/>
      <c r="Z126" s="72"/>
      <c r="AA126" s="196"/>
      <c r="AB126" s="73"/>
      <c r="AC126" s="200"/>
      <c r="AD126" s="196"/>
      <c r="AE126" s="196"/>
      <c r="AF126" s="216"/>
      <c r="AG126" s="74"/>
      <c r="AH126" s="72"/>
      <c r="AI126" s="72"/>
      <c r="AJ126" s="196"/>
      <c r="AK126" s="195"/>
      <c r="AL126" s="33"/>
      <c r="AM126" s="75"/>
      <c r="AN126" s="187" t="str">
        <f>IF($AL126="","",VLOOKUP($AL126,国・地域コード!$B$4:$D$175,3,0))</f>
        <v/>
      </c>
      <c r="AO126" s="72"/>
      <c r="AP126" s="75"/>
      <c r="AQ126" s="75"/>
      <c r="AR126" s="75"/>
      <c r="AS126" s="75"/>
      <c r="AT126" s="33"/>
      <c r="AU126" s="33"/>
      <c r="AV126" s="231"/>
      <c r="AW126" s="354"/>
      <c r="AX126" s="364"/>
      <c r="AY126" s="370"/>
      <c r="AZ126" s="354"/>
      <c r="BA126" s="364"/>
      <c r="BB126" s="370"/>
      <c r="BC126" s="136" t="str">
        <f t="shared" si="38"/>
        <v/>
      </c>
      <c r="BD126" s="136" t="str">
        <f t="shared" si="39"/>
        <v/>
      </c>
      <c r="BE126" s="92" t="str">
        <f t="shared" si="37"/>
        <v/>
      </c>
      <c r="BF126" s="92" t="str">
        <f t="shared" si="40"/>
        <v/>
      </c>
      <c r="BG126" s="92" t="str">
        <f t="shared" si="41"/>
        <v/>
      </c>
      <c r="BH126" s="92" t="str">
        <f t="shared" si="42"/>
        <v/>
      </c>
      <c r="BI126" s="92" t="str">
        <f t="shared" si="43"/>
        <v/>
      </c>
      <c r="BJ126" s="92" t="str">
        <f t="shared" si="44"/>
        <v/>
      </c>
      <c r="BK126" s="92" t="str">
        <f t="shared" si="45"/>
        <v/>
      </c>
      <c r="BL126" s="92" t="str">
        <f t="shared" si="46"/>
        <v/>
      </c>
      <c r="BM126" s="92" t="str">
        <f t="shared" si="47"/>
        <v/>
      </c>
      <c r="BN126" s="92" t="str">
        <f t="shared" si="48"/>
        <v/>
      </c>
      <c r="BO126" s="92" t="str">
        <f t="shared" si="49"/>
        <v/>
      </c>
      <c r="BP126" s="92" t="str">
        <f t="shared" si="50"/>
        <v/>
      </c>
      <c r="BQ126" s="93" t="str">
        <f t="shared" si="51"/>
        <v/>
      </c>
      <c r="BR126" s="93" t="str">
        <f t="shared" si="52"/>
        <v/>
      </c>
      <c r="BS126" s="93" t="str">
        <f t="shared" si="53"/>
        <v/>
      </c>
      <c r="BT126" s="93" t="str">
        <f t="shared" si="54"/>
        <v/>
      </c>
      <c r="BU126" s="93" t="str">
        <f t="shared" si="55"/>
        <v/>
      </c>
      <c r="BV126" s="93" t="str">
        <f t="shared" si="56"/>
        <v/>
      </c>
      <c r="BW126" s="93" t="str">
        <f t="shared" si="57"/>
        <v/>
      </c>
      <c r="BX126" s="93" t="str">
        <f t="shared" si="58"/>
        <v/>
      </c>
      <c r="BY126" s="93" t="str">
        <f t="shared" si="59"/>
        <v/>
      </c>
      <c r="BZ126" s="93" t="str">
        <f t="shared" si="60"/>
        <v/>
      </c>
      <c r="CA126" s="93" t="str">
        <f t="shared" si="61"/>
        <v/>
      </c>
      <c r="CB126" s="93" t="str">
        <f t="shared" si="62"/>
        <v/>
      </c>
      <c r="CC126" s="90">
        <f t="shared" si="63"/>
        <v>0</v>
      </c>
      <c r="CD126" s="90">
        <f t="shared" si="64"/>
        <v>0</v>
      </c>
      <c r="CE126" s="88">
        <f t="shared" si="65"/>
        <v>0</v>
      </c>
      <c r="CF126" s="138" t="str">
        <f t="shared" si="66"/>
        <v/>
      </c>
      <c r="CG126" s="96" t="str">
        <f t="shared" si="67"/>
        <v/>
      </c>
      <c r="CH126" s="96" t="str">
        <f t="shared" si="68"/>
        <v/>
      </c>
      <c r="CI126" s="96" t="str">
        <f t="shared" si="69"/>
        <v/>
      </c>
      <c r="CJ126" s="262"/>
      <c r="CK126" s="262"/>
      <c r="CL126" s="262"/>
      <c r="CM126" s="262"/>
      <c r="CN126" s="262"/>
      <c r="CO126" s="262"/>
      <c r="CP126" s="262"/>
      <c r="CQ126" s="262"/>
      <c r="CR126" s="262"/>
      <c r="CS126" s="262"/>
      <c r="CT126" s="262"/>
      <c r="CU126" s="262"/>
      <c r="CV126" s="262"/>
      <c r="CW126" s="262"/>
      <c r="CX126" s="262"/>
      <c r="CY126" s="262"/>
      <c r="CZ126" s="262"/>
      <c r="DA126" s="262"/>
      <c r="DB126" s="262"/>
      <c r="DC126" s="262"/>
      <c r="DD126" s="262"/>
      <c r="DE126" s="262"/>
      <c r="DF126" s="262"/>
      <c r="DG126" s="262"/>
      <c r="DH126" s="102">
        <f t="shared" si="70"/>
        <v>0</v>
      </c>
      <c r="DI126" s="100">
        <f t="shared" si="71"/>
        <v>0</v>
      </c>
      <c r="DJ126" s="98">
        <f t="shared" si="72"/>
        <v>0</v>
      </c>
      <c r="DK126" s="100">
        <f t="shared" si="73"/>
        <v>0</v>
      </c>
    </row>
    <row r="127" spans="1:115" ht="42" customHeight="1" x14ac:dyDescent="0.15">
      <c r="A127" s="32">
        <v>117</v>
      </c>
      <c r="B127" s="239"/>
      <c r="C127" s="196"/>
      <c r="D127" s="240"/>
      <c r="E127" s="200"/>
      <c r="F127" s="75"/>
      <c r="G127" s="196"/>
      <c r="H127" s="196"/>
      <c r="I127" s="196"/>
      <c r="J127" s="196"/>
      <c r="K127" s="72"/>
      <c r="L127" s="105"/>
      <c r="M127" s="105"/>
      <c r="N127" s="207"/>
      <c r="O127" s="86"/>
      <c r="P127" s="75"/>
      <c r="Q127" s="76"/>
      <c r="R127" s="72"/>
      <c r="S127" s="34"/>
      <c r="T127" s="69"/>
      <c r="U127" s="70"/>
      <c r="V127" s="69"/>
      <c r="W127" s="70"/>
      <c r="X127" s="71"/>
      <c r="Y127" s="196"/>
      <c r="Z127" s="72"/>
      <c r="AA127" s="196"/>
      <c r="AB127" s="73"/>
      <c r="AC127" s="200"/>
      <c r="AD127" s="196"/>
      <c r="AE127" s="196"/>
      <c r="AF127" s="216"/>
      <c r="AG127" s="74"/>
      <c r="AH127" s="72"/>
      <c r="AI127" s="72"/>
      <c r="AJ127" s="196"/>
      <c r="AK127" s="195"/>
      <c r="AL127" s="33"/>
      <c r="AM127" s="75"/>
      <c r="AN127" s="187" t="str">
        <f>IF($AL127="","",VLOOKUP($AL127,国・地域コード!$B$4:$D$175,3,0))</f>
        <v/>
      </c>
      <c r="AO127" s="72"/>
      <c r="AP127" s="75"/>
      <c r="AQ127" s="75"/>
      <c r="AR127" s="75"/>
      <c r="AS127" s="75"/>
      <c r="AT127" s="33"/>
      <c r="AU127" s="33"/>
      <c r="AV127" s="231"/>
      <c r="AW127" s="354"/>
      <c r="AX127" s="364"/>
      <c r="AY127" s="370"/>
      <c r="AZ127" s="354"/>
      <c r="BA127" s="364"/>
      <c r="BB127" s="370"/>
      <c r="BC127" s="136" t="str">
        <f t="shared" si="38"/>
        <v/>
      </c>
      <c r="BD127" s="136" t="str">
        <f t="shared" si="39"/>
        <v/>
      </c>
      <c r="BE127" s="92" t="str">
        <f t="shared" si="37"/>
        <v/>
      </c>
      <c r="BF127" s="92" t="str">
        <f t="shared" si="40"/>
        <v/>
      </c>
      <c r="BG127" s="92" t="str">
        <f t="shared" si="41"/>
        <v/>
      </c>
      <c r="BH127" s="92" t="str">
        <f t="shared" si="42"/>
        <v/>
      </c>
      <c r="BI127" s="92" t="str">
        <f t="shared" si="43"/>
        <v/>
      </c>
      <c r="BJ127" s="92" t="str">
        <f t="shared" si="44"/>
        <v/>
      </c>
      <c r="BK127" s="92" t="str">
        <f t="shared" si="45"/>
        <v/>
      </c>
      <c r="BL127" s="92" t="str">
        <f t="shared" si="46"/>
        <v/>
      </c>
      <c r="BM127" s="92" t="str">
        <f t="shared" si="47"/>
        <v/>
      </c>
      <c r="BN127" s="92" t="str">
        <f t="shared" si="48"/>
        <v/>
      </c>
      <c r="BO127" s="92" t="str">
        <f t="shared" si="49"/>
        <v/>
      </c>
      <c r="BP127" s="92" t="str">
        <f t="shared" si="50"/>
        <v/>
      </c>
      <c r="BQ127" s="93" t="str">
        <f t="shared" si="51"/>
        <v/>
      </c>
      <c r="BR127" s="93" t="str">
        <f t="shared" si="52"/>
        <v/>
      </c>
      <c r="BS127" s="93" t="str">
        <f t="shared" si="53"/>
        <v/>
      </c>
      <c r="BT127" s="93" t="str">
        <f t="shared" si="54"/>
        <v/>
      </c>
      <c r="BU127" s="93" t="str">
        <f t="shared" si="55"/>
        <v/>
      </c>
      <c r="BV127" s="93" t="str">
        <f t="shared" si="56"/>
        <v/>
      </c>
      <c r="BW127" s="93" t="str">
        <f t="shared" si="57"/>
        <v/>
      </c>
      <c r="BX127" s="93" t="str">
        <f t="shared" si="58"/>
        <v/>
      </c>
      <c r="BY127" s="93" t="str">
        <f t="shared" si="59"/>
        <v/>
      </c>
      <c r="BZ127" s="93" t="str">
        <f t="shared" si="60"/>
        <v/>
      </c>
      <c r="CA127" s="93" t="str">
        <f t="shared" si="61"/>
        <v/>
      </c>
      <c r="CB127" s="93" t="str">
        <f t="shared" si="62"/>
        <v/>
      </c>
      <c r="CC127" s="90">
        <f t="shared" si="63"/>
        <v>0</v>
      </c>
      <c r="CD127" s="90">
        <f t="shared" si="64"/>
        <v>0</v>
      </c>
      <c r="CE127" s="88">
        <f t="shared" si="65"/>
        <v>0</v>
      </c>
      <c r="CF127" s="138" t="str">
        <f t="shared" si="66"/>
        <v/>
      </c>
      <c r="CG127" s="96" t="str">
        <f t="shared" si="67"/>
        <v/>
      </c>
      <c r="CH127" s="96" t="str">
        <f t="shared" si="68"/>
        <v/>
      </c>
      <c r="CI127" s="96" t="str">
        <f t="shared" si="69"/>
        <v/>
      </c>
      <c r="CJ127" s="262"/>
      <c r="CK127" s="262"/>
      <c r="CL127" s="262"/>
      <c r="CM127" s="262"/>
      <c r="CN127" s="262"/>
      <c r="CO127" s="262"/>
      <c r="CP127" s="262"/>
      <c r="CQ127" s="262"/>
      <c r="CR127" s="262"/>
      <c r="CS127" s="262"/>
      <c r="CT127" s="262"/>
      <c r="CU127" s="262"/>
      <c r="CV127" s="262"/>
      <c r="CW127" s="262"/>
      <c r="CX127" s="262"/>
      <c r="CY127" s="262"/>
      <c r="CZ127" s="262"/>
      <c r="DA127" s="262"/>
      <c r="DB127" s="262"/>
      <c r="DC127" s="262"/>
      <c r="DD127" s="262"/>
      <c r="DE127" s="262"/>
      <c r="DF127" s="262"/>
      <c r="DG127" s="262"/>
      <c r="DH127" s="102">
        <f t="shared" si="70"/>
        <v>0</v>
      </c>
      <c r="DI127" s="100">
        <f t="shared" si="71"/>
        <v>0</v>
      </c>
      <c r="DJ127" s="98">
        <f t="shared" si="72"/>
        <v>0</v>
      </c>
      <c r="DK127" s="100">
        <f t="shared" si="73"/>
        <v>0</v>
      </c>
    </row>
    <row r="128" spans="1:115" ht="42" customHeight="1" x14ac:dyDescent="0.15">
      <c r="A128" s="32">
        <v>118</v>
      </c>
      <c r="B128" s="239"/>
      <c r="C128" s="196"/>
      <c r="D128" s="240"/>
      <c r="E128" s="200"/>
      <c r="F128" s="75"/>
      <c r="G128" s="196"/>
      <c r="H128" s="196"/>
      <c r="I128" s="196"/>
      <c r="J128" s="196"/>
      <c r="K128" s="72"/>
      <c r="L128" s="105"/>
      <c r="M128" s="105"/>
      <c r="N128" s="207"/>
      <c r="O128" s="86"/>
      <c r="P128" s="75"/>
      <c r="Q128" s="76"/>
      <c r="R128" s="72"/>
      <c r="S128" s="34"/>
      <c r="T128" s="69"/>
      <c r="U128" s="70"/>
      <c r="V128" s="69"/>
      <c r="W128" s="70"/>
      <c r="X128" s="71"/>
      <c r="Y128" s="196"/>
      <c r="Z128" s="72"/>
      <c r="AA128" s="196"/>
      <c r="AB128" s="73"/>
      <c r="AC128" s="200"/>
      <c r="AD128" s="196"/>
      <c r="AE128" s="196"/>
      <c r="AF128" s="216"/>
      <c r="AG128" s="74"/>
      <c r="AH128" s="72"/>
      <c r="AI128" s="72"/>
      <c r="AJ128" s="196"/>
      <c r="AK128" s="195"/>
      <c r="AL128" s="33"/>
      <c r="AM128" s="75"/>
      <c r="AN128" s="187" t="str">
        <f>IF($AL128="","",VLOOKUP($AL128,国・地域コード!$B$4:$D$175,3,0))</f>
        <v/>
      </c>
      <c r="AO128" s="72"/>
      <c r="AP128" s="75"/>
      <c r="AQ128" s="75"/>
      <c r="AR128" s="75"/>
      <c r="AS128" s="75"/>
      <c r="AT128" s="33"/>
      <c r="AU128" s="33"/>
      <c r="AV128" s="231"/>
      <c r="AW128" s="354"/>
      <c r="AX128" s="364"/>
      <c r="AY128" s="370"/>
      <c r="AZ128" s="354"/>
      <c r="BA128" s="364"/>
      <c r="BB128" s="370"/>
      <c r="BC128" s="136" t="str">
        <f t="shared" si="38"/>
        <v/>
      </c>
      <c r="BD128" s="136" t="str">
        <f t="shared" si="39"/>
        <v/>
      </c>
      <c r="BE128" s="92" t="str">
        <f t="shared" si="37"/>
        <v/>
      </c>
      <c r="BF128" s="92" t="str">
        <f t="shared" si="40"/>
        <v/>
      </c>
      <c r="BG128" s="92" t="str">
        <f t="shared" si="41"/>
        <v/>
      </c>
      <c r="BH128" s="92" t="str">
        <f t="shared" si="42"/>
        <v/>
      </c>
      <c r="BI128" s="92" t="str">
        <f t="shared" si="43"/>
        <v/>
      </c>
      <c r="BJ128" s="92" t="str">
        <f t="shared" si="44"/>
        <v/>
      </c>
      <c r="BK128" s="92" t="str">
        <f t="shared" si="45"/>
        <v/>
      </c>
      <c r="BL128" s="92" t="str">
        <f t="shared" si="46"/>
        <v/>
      </c>
      <c r="BM128" s="92" t="str">
        <f t="shared" si="47"/>
        <v/>
      </c>
      <c r="BN128" s="92" t="str">
        <f t="shared" si="48"/>
        <v/>
      </c>
      <c r="BO128" s="92" t="str">
        <f t="shared" si="49"/>
        <v/>
      </c>
      <c r="BP128" s="92" t="str">
        <f t="shared" si="50"/>
        <v/>
      </c>
      <c r="BQ128" s="93" t="str">
        <f t="shared" si="51"/>
        <v/>
      </c>
      <c r="BR128" s="93" t="str">
        <f t="shared" si="52"/>
        <v/>
      </c>
      <c r="BS128" s="93" t="str">
        <f t="shared" si="53"/>
        <v/>
      </c>
      <c r="BT128" s="93" t="str">
        <f t="shared" si="54"/>
        <v/>
      </c>
      <c r="BU128" s="93" t="str">
        <f t="shared" si="55"/>
        <v/>
      </c>
      <c r="BV128" s="93" t="str">
        <f t="shared" si="56"/>
        <v/>
      </c>
      <c r="BW128" s="93" t="str">
        <f t="shared" si="57"/>
        <v/>
      </c>
      <c r="BX128" s="93" t="str">
        <f t="shared" si="58"/>
        <v/>
      </c>
      <c r="BY128" s="93" t="str">
        <f t="shared" si="59"/>
        <v/>
      </c>
      <c r="BZ128" s="93" t="str">
        <f t="shared" si="60"/>
        <v/>
      </c>
      <c r="CA128" s="93" t="str">
        <f t="shared" si="61"/>
        <v/>
      </c>
      <c r="CB128" s="93" t="str">
        <f t="shared" si="62"/>
        <v/>
      </c>
      <c r="CC128" s="90">
        <f t="shared" si="63"/>
        <v>0</v>
      </c>
      <c r="CD128" s="90">
        <f t="shared" si="64"/>
        <v>0</v>
      </c>
      <c r="CE128" s="88">
        <f t="shared" si="65"/>
        <v>0</v>
      </c>
      <c r="CF128" s="138" t="str">
        <f t="shared" si="66"/>
        <v/>
      </c>
      <c r="CG128" s="96" t="str">
        <f t="shared" si="67"/>
        <v/>
      </c>
      <c r="CH128" s="96" t="str">
        <f t="shared" si="68"/>
        <v/>
      </c>
      <c r="CI128" s="96" t="str">
        <f t="shared" si="69"/>
        <v/>
      </c>
      <c r="CJ128" s="262"/>
      <c r="CK128" s="262"/>
      <c r="CL128" s="262"/>
      <c r="CM128" s="262"/>
      <c r="CN128" s="262"/>
      <c r="CO128" s="262"/>
      <c r="CP128" s="262"/>
      <c r="CQ128" s="262"/>
      <c r="CR128" s="262"/>
      <c r="CS128" s="262"/>
      <c r="CT128" s="262"/>
      <c r="CU128" s="262"/>
      <c r="CV128" s="262"/>
      <c r="CW128" s="262"/>
      <c r="CX128" s="262"/>
      <c r="CY128" s="262"/>
      <c r="CZ128" s="262"/>
      <c r="DA128" s="262"/>
      <c r="DB128" s="262"/>
      <c r="DC128" s="262"/>
      <c r="DD128" s="262"/>
      <c r="DE128" s="262"/>
      <c r="DF128" s="262"/>
      <c r="DG128" s="262"/>
      <c r="DH128" s="102">
        <f t="shared" si="70"/>
        <v>0</v>
      </c>
      <c r="DI128" s="100">
        <f t="shared" si="71"/>
        <v>0</v>
      </c>
      <c r="DJ128" s="98">
        <f t="shared" si="72"/>
        <v>0</v>
      </c>
      <c r="DK128" s="100">
        <f t="shared" si="73"/>
        <v>0</v>
      </c>
    </row>
    <row r="129" spans="1:115" ht="42" customHeight="1" x14ac:dyDescent="0.15">
      <c r="A129" s="32">
        <v>119</v>
      </c>
      <c r="B129" s="239"/>
      <c r="C129" s="196"/>
      <c r="D129" s="240"/>
      <c r="E129" s="200"/>
      <c r="F129" s="75"/>
      <c r="G129" s="196"/>
      <c r="H129" s="196"/>
      <c r="I129" s="196"/>
      <c r="J129" s="196"/>
      <c r="K129" s="72"/>
      <c r="L129" s="105"/>
      <c r="M129" s="105"/>
      <c r="N129" s="207"/>
      <c r="O129" s="86"/>
      <c r="P129" s="75"/>
      <c r="Q129" s="76"/>
      <c r="R129" s="72"/>
      <c r="S129" s="34"/>
      <c r="T129" s="69"/>
      <c r="U129" s="70"/>
      <c r="V129" s="69"/>
      <c r="W129" s="70"/>
      <c r="X129" s="71"/>
      <c r="Y129" s="196"/>
      <c r="Z129" s="72"/>
      <c r="AA129" s="196"/>
      <c r="AB129" s="73"/>
      <c r="AC129" s="200"/>
      <c r="AD129" s="196"/>
      <c r="AE129" s="196"/>
      <c r="AF129" s="216"/>
      <c r="AG129" s="74"/>
      <c r="AH129" s="72"/>
      <c r="AI129" s="72"/>
      <c r="AJ129" s="196"/>
      <c r="AK129" s="195"/>
      <c r="AL129" s="33"/>
      <c r="AM129" s="75"/>
      <c r="AN129" s="187" t="str">
        <f>IF($AL129="","",VLOOKUP($AL129,国・地域コード!$B$4:$D$175,3,0))</f>
        <v/>
      </c>
      <c r="AO129" s="72"/>
      <c r="AP129" s="75"/>
      <c r="AQ129" s="75"/>
      <c r="AR129" s="75"/>
      <c r="AS129" s="75"/>
      <c r="AT129" s="33"/>
      <c r="AU129" s="33"/>
      <c r="AV129" s="231"/>
      <c r="AW129" s="354"/>
      <c r="AX129" s="364"/>
      <c r="AY129" s="370"/>
      <c r="AZ129" s="354"/>
      <c r="BA129" s="364"/>
      <c r="BB129" s="370"/>
      <c r="BC129" s="136" t="str">
        <f t="shared" si="38"/>
        <v/>
      </c>
      <c r="BD129" s="136" t="str">
        <f t="shared" si="39"/>
        <v/>
      </c>
      <c r="BE129" s="92" t="str">
        <f t="shared" si="37"/>
        <v/>
      </c>
      <c r="BF129" s="92" t="str">
        <f t="shared" si="40"/>
        <v/>
      </c>
      <c r="BG129" s="92" t="str">
        <f t="shared" si="41"/>
        <v/>
      </c>
      <c r="BH129" s="92" t="str">
        <f t="shared" si="42"/>
        <v/>
      </c>
      <c r="BI129" s="92" t="str">
        <f t="shared" si="43"/>
        <v/>
      </c>
      <c r="BJ129" s="92" t="str">
        <f t="shared" si="44"/>
        <v/>
      </c>
      <c r="BK129" s="92" t="str">
        <f t="shared" si="45"/>
        <v/>
      </c>
      <c r="BL129" s="92" t="str">
        <f t="shared" si="46"/>
        <v/>
      </c>
      <c r="BM129" s="92" t="str">
        <f t="shared" si="47"/>
        <v/>
      </c>
      <c r="BN129" s="92" t="str">
        <f t="shared" si="48"/>
        <v/>
      </c>
      <c r="BO129" s="92" t="str">
        <f t="shared" si="49"/>
        <v/>
      </c>
      <c r="BP129" s="92" t="str">
        <f t="shared" si="50"/>
        <v/>
      </c>
      <c r="BQ129" s="93" t="str">
        <f t="shared" si="51"/>
        <v/>
      </c>
      <c r="BR129" s="93" t="str">
        <f t="shared" si="52"/>
        <v/>
      </c>
      <c r="BS129" s="93" t="str">
        <f t="shared" si="53"/>
        <v/>
      </c>
      <c r="BT129" s="93" t="str">
        <f t="shared" si="54"/>
        <v/>
      </c>
      <c r="BU129" s="93" t="str">
        <f t="shared" si="55"/>
        <v/>
      </c>
      <c r="BV129" s="93" t="str">
        <f t="shared" si="56"/>
        <v/>
      </c>
      <c r="BW129" s="93" t="str">
        <f t="shared" si="57"/>
        <v/>
      </c>
      <c r="BX129" s="93" t="str">
        <f t="shared" si="58"/>
        <v/>
      </c>
      <c r="BY129" s="93" t="str">
        <f t="shared" si="59"/>
        <v/>
      </c>
      <c r="BZ129" s="93" t="str">
        <f t="shared" si="60"/>
        <v/>
      </c>
      <c r="CA129" s="93" t="str">
        <f t="shared" si="61"/>
        <v/>
      </c>
      <c r="CB129" s="93" t="str">
        <f t="shared" si="62"/>
        <v/>
      </c>
      <c r="CC129" s="90">
        <f t="shared" si="63"/>
        <v>0</v>
      </c>
      <c r="CD129" s="90">
        <f t="shared" si="64"/>
        <v>0</v>
      </c>
      <c r="CE129" s="88">
        <f t="shared" si="65"/>
        <v>0</v>
      </c>
      <c r="CF129" s="138" t="str">
        <f t="shared" si="66"/>
        <v/>
      </c>
      <c r="CG129" s="96" t="str">
        <f t="shared" si="67"/>
        <v/>
      </c>
      <c r="CH129" s="96" t="str">
        <f t="shared" si="68"/>
        <v/>
      </c>
      <c r="CI129" s="96" t="str">
        <f t="shared" si="69"/>
        <v/>
      </c>
      <c r="CJ129" s="262"/>
      <c r="CK129" s="262"/>
      <c r="CL129" s="262"/>
      <c r="CM129" s="262"/>
      <c r="CN129" s="262"/>
      <c r="CO129" s="262"/>
      <c r="CP129" s="262"/>
      <c r="CQ129" s="262"/>
      <c r="CR129" s="262"/>
      <c r="CS129" s="262"/>
      <c r="CT129" s="262"/>
      <c r="CU129" s="262"/>
      <c r="CV129" s="262"/>
      <c r="CW129" s="262"/>
      <c r="CX129" s="262"/>
      <c r="CY129" s="262"/>
      <c r="CZ129" s="262"/>
      <c r="DA129" s="262"/>
      <c r="DB129" s="262"/>
      <c r="DC129" s="262"/>
      <c r="DD129" s="262"/>
      <c r="DE129" s="262"/>
      <c r="DF129" s="262"/>
      <c r="DG129" s="262"/>
      <c r="DH129" s="102">
        <f t="shared" si="70"/>
        <v>0</v>
      </c>
      <c r="DI129" s="100">
        <f t="shared" si="71"/>
        <v>0</v>
      </c>
      <c r="DJ129" s="98">
        <f t="shared" si="72"/>
        <v>0</v>
      </c>
      <c r="DK129" s="100">
        <f t="shared" si="73"/>
        <v>0</v>
      </c>
    </row>
    <row r="130" spans="1:115" ht="42" customHeight="1" x14ac:dyDescent="0.15">
      <c r="A130" s="32">
        <v>120</v>
      </c>
      <c r="B130" s="239"/>
      <c r="C130" s="196"/>
      <c r="D130" s="240"/>
      <c r="E130" s="200"/>
      <c r="F130" s="75"/>
      <c r="G130" s="196"/>
      <c r="H130" s="196"/>
      <c r="I130" s="196"/>
      <c r="J130" s="196"/>
      <c r="K130" s="72"/>
      <c r="L130" s="105"/>
      <c r="M130" s="105"/>
      <c r="N130" s="207"/>
      <c r="O130" s="86"/>
      <c r="P130" s="75"/>
      <c r="Q130" s="76"/>
      <c r="R130" s="72"/>
      <c r="S130" s="34"/>
      <c r="T130" s="69"/>
      <c r="U130" s="70"/>
      <c r="V130" s="69"/>
      <c r="W130" s="70"/>
      <c r="X130" s="71"/>
      <c r="Y130" s="196"/>
      <c r="Z130" s="72"/>
      <c r="AA130" s="196"/>
      <c r="AB130" s="73"/>
      <c r="AC130" s="200"/>
      <c r="AD130" s="196"/>
      <c r="AE130" s="196"/>
      <c r="AF130" s="216"/>
      <c r="AG130" s="74"/>
      <c r="AH130" s="72"/>
      <c r="AI130" s="72"/>
      <c r="AJ130" s="196"/>
      <c r="AK130" s="195"/>
      <c r="AL130" s="33"/>
      <c r="AM130" s="75"/>
      <c r="AN130" s="187" t="str">
        <f>IF($AL130="","",VLOOKUP($AL130,国・地域コード!$B$4:$D$175,3,0))</f>
        <v/>
      </c>
      <c r="AO130" s="72"/>
      <c r="AP130" s="75"/>
      <c r="AQ130" s="75"/>
      <c r="AR130" s="75"/>
      <c r="AS130" s="75"/>
      <c r="AT130" s="33"/>
      <c r="AU130" s="33"/>
      <c r="AV130" s="231"/>
      <c r="AW130" s="354"/>
      <c r="AX130" s="364"/>
      <c r="AY130" s="370"/>
      <c r="AZ130" s="354"/>
      <c r="BA130" s="364"/>
      <c r="BB130" s="370"/>
      <c r="BC130" s="136" t="str">
        <f t="shared" si="38"/>
        <v/>
      </c>
      <c r="BD130" s="136" t="str">
        <f t="shared" si="39"/>
        <v/>
      </c>
      <c r="BE130" s="92" t="str">
        <f t="shared" si="37"/>
        <v/>
      </c>
      <c r="BF130" s="92" t="str">
        <f t="shared" si="40"/>
        <v/>
      </c>
      <c r="BG130" s="92" t="str">
        <f t="shared" si="41"/>
        <v/>
      </c>
      <c r="BH130" s="92" t="str">
        <f t="shared" si="42"/>
        <v/>
      </c>
      <c r="BI130" s="92" t="str">
        <f t="shared" si="43"/>
        <v/>
      </c>
      <c r="BJ130" s="92" t="str">
        <f t="shared" si="44"/>
        <v/>
      </c>
      <c r="BK130" s="92" t="str">
        <f t="shared" si="45"/>
        <v/>
      </c>
      <c r="BL130" s="92" t="str">
        <f t="shared" si="46"/>
        <v/>
      </c>
      <c r="BM130" s="92" t="str">
        <f t="shared" si="47"/>
        <v/>
      </c>
      <c r="BN130" s="92" t="str">
        <f t="shared" si="48"/>
        <v/>
      </c>
      <c r="BO130" s="92" t="str">
        <f t="shared" si="49"/>
        <v/>
      </c>
      <c r="BP130" s="92" t="str">
        <f t="shared" si="50"/>
        <v/>
      </c>
      <c r="BQ130" s="93" t="str">
        <f t="shared" si="51"/>
        <v/>
      </c>
      <c r="BR130" s="93" t="str">
        <f t="shared" si="52"/>
        <v/>
      </c>
      <c r="BS130" s="93" t="str">
        <f t="shared" si="53"/>
        <v/>
      </c>
      <c r="BT130" s="93" t="str">
        <f t="shared" si="54"/>
        <v/>
      </c>
      <c r="BU130" s="93" t="str">
        <f t="shared" si="55"/>
        <v/>
      </c>
      <c r="BV130" s="93" t="str">
        <f t="shared" si="56"/>
        <v/>
      </c>
      <c r="BW130" s="93" t="str">
        <f t="shared" si="57"/>
        <v/>
      </c>
      <c r="BX130" s="93" t="str">
        <f t="shared" si="58"/>
        <v/>
      </c>
      <c r="BY130" s="93" t="str">
        <f t="shared" si="59"/>
        <v/>
      </c>
      <c r="BZ130" s="93" t="str">
        <f t="shared" si="60"/>
        <v/>
      </c>
      <c r="CA130" s="93" t="str">
        <f t="shared" si="61"/>
        <v/>
      </c>
      <c r="CB130" s="93" t="str">
        <f t="shared" si="62"/>
        <v/>
      </c>
      <c r="CC130" s="90">
        <f t="shared" si="63"/>
        <v>0</v>
      </c>
      <c r="CD130" s="90">
        <f t="shared" si="64"/>
        <v>0</v>
      </c>
      <c r="CE130" s="88">
        <f t="shared" si="65"/>
        <v>0</v>
      </c>
      <c r="CF130" s="138" t="str">
        <f t="shared" si="66"/>
        <v/>
      </c>
      <c r="CG130" s="96" t="str">
        <f t="shared" si="67"/>
        <v/>
      </c>
      <c r="CH130" s="96" t="str">
        <f t="shared" si="68"/>
        <v/>
      </c>
      <c r="CI130" s="96" t="str">
        <f t="shared" si="69"/>
        <v/>
      </c>
      <c r="CJ130" s="262"/>
      <c r="CK130" s="262"/>
      <c r="CL130" s="262"/>
      <c r="CM130" s="262"/>
      <c r="CN130" s="262"/>
      <c r="CO130" s="262"/>
      <c r="CP130" s="262"/>
      <c r="CQ130" s="262"/>
      <c r="CR130" s="262"/>
      <c r="CS130" s="262"/>
      <c r="CT130" s="262"/>
      <c r="CU130" s="262"/>
      <c r="CV130" s="262"/>
      <c r="CW130" s="262"/>
      <c r="CX130" s="262"/>
      <c r="CY130" s="262"/>
      <c r="CZ130" s="262"/>
      <c r="DA130" s="262"/>
      <c r="DB130" s="262"/>
      <c r="DC130" s="262"/>
      <c r="DD130" s="262"/>
      <c r="DE130" s="262"/>
      <c r="DF130" s="262"/>
      <c r="DG130" s="262"/>
      <c r="DH130" s="102">
        <f t="shared" si="70"/>
        <v>0</v>
      </c>
      <c r="DI130" s="100">
        <f t="shared" si="71"/>
        <v>0</v>
      </c>
      <c r="DJ130" s="98">
        <f t="shared" si="72"/>
        <v>0</v>
      </c>
      <c r="DK130" s="100">
        <f t="shared" si="73"/>
        <v>0</v>
      </c>
    </row>
    <row r="131" spans="1:115" ht="42" customHeight="1" x14ac:dyDescent="0.15">
      <c r="A131" s="32">
        <v>121</v>
      </c>
      <c r="B131" s="239"/>
      <c r="C131" s="196"/>
      <c r="D131" s="240"/>
      <c r="E131" s="200"/>
      <c r="F131" s="75"/>
      <c r="G131" s="196"/>
      <c r="H131" s="196"/>
      <c r="I131" s="196"/>
      <c r="J131" s="196"/>
      <c r="K131" s="72"/>
      <c r="L131" s="105"/>
      <c r="M131" s="105"/>
      <c r="N131" s="207"/>
      <c r="O131" s="86"/>
      <c r="P131" s="75"/>
      <c r="Q131" s="76"/>
      <c r="R131" s="72"/>
      <c r="S131" s="34"/>
      <c r="T131" s="69"/>
      <c r="U131" s="70"/>
      <c r="V131" s="69"/>
      <c r="W131" s="70"/>
      <c r="X131" s="71"/>
      <c r="Y131" s="196"/>
      <c r="Z131" s="72"/>
      <c r="AA131" s="196"/>
      <c r="AB131" s="73"/>
      <c r="AC131" s="200"/>
      <c r="AD131" s="196"/>
      <c r="AE131" s="196"/>
      <c r="AF131" s="216"/>
      <c r="AG131" s="74"/>
      <c r="AH131" s="72"/>
      <c r="AI131" s="72"/>
      <c r="AJ131" s="196"/>
      <c r="AK131" s="195"/>
      <c r="AL131" s="33"/>
      <c r="AM131" s="75"/>
      <c r="AN131" s="187" t="str">
        <f>IF($AL131="","",VLOOKUP($AL131,国・地域コード!$B$4:$D$175,3,0))</f>
        <v/>
      </c>
      <c r="AO131" s="72"/>
      <c r="AP131" s="75"/>
      <c r="AQ131" s="75"/>
      <c r="AR131" s="75"/>
      <c r="AS131" s="75"/>
      <c r="AT131" s="33"/>
      <c r="AU131" s="33"/>
      <c r="AV131" s="231"/>
      <c r="AW131" s="354"/>
      <c r="AX131" s="364"/>
      <c r="AY131" s="370"/>
      <c r="AZ131" s="354"/>
      <c r="BA131" s="364"/>
      <c r="BB131" s="370"/>
      <c r="BC131" s="136" t="str">
        <f t="shared" si="38"/>
        <v/>
      </c>
      <c r="BD131" s="136" t="str">
        <f t="shared" si="39"/>
        <v/>
      </c>
      <c r="BE131" s="92" t="str">
        <f t="shared" si="37"/>
        <v/>
      </c>
      <c r="BF131" s="92" t="str">
        <f t="shared" si="40"/>
        <v/>
      </c>
      <c r="BG131" s="92" t="str">
        <f t="shared" si="41"/>
        <v/>
      </c>
      <c r="BH131" s="92" t="str">
        <f t="shared" si="42"/>
        <v/>
      </c>
      <c r="BI131" s="92" t="str">
        <f t="shared" si="43"/>
        <v/>
      </c>
      <c r="BJ131" s="92" t="str">
        <f t="shared" si="44"/>
        <v/>
      </c>
      <c r="BK131" s="92" t="str">
        <f t="shared" si="45"/>
        <v/>
      </c>
      <c r="BL131" s="92" t="str">
        <f t="shared" si="46"/>
        <v/>
      </c>
      <c r="BM131" s="92" t="str">
        <f t="shared" si="47"/>
        <v/>
      </c>
      <c r="BN131" s="92" t="str">
        <f t="shared" si="48"/>
        <v/>
      </c>
      <c r="BO131" s="92" t="str">
        <f t="shared" si="49"/>
        <v/>
      </c>
      <c r="BP131" s="92" t="str">
        <f t="shared" si="50"/>
        <v/>
      </c>
      <c r="BQ131" s="93" t="str">
        <f t="shared" si="51"/>
        <v/>
      </c>
      <c r="BR131" s="93" t="str">
        <f t="shared" si="52"/>
        <v/>
      </c>
      <c r="BS131" s="93" t="str">
        <f t="shared" si="53"/>
        <v/>
      </c>
      <c r="BT131" s="93" t="str">
        <f t="shared" si="54"/>
        <v/>
      </c>
      <c r="BU131" s="93" t="str">
        <f t="shared" si="55"/>
        <v/>
      </c>
      <c r="BV131" s="93" t="str">
        <f t="shared" si="56"/>
        <v/>
      </c>
      <c r="BW131" s="93" t="str">
        <f t="shared" si="57"/>
        <v/>
      </c>
      <c r="BX131" s="93" t="str">
        <f t="shared" si="58"/>
        <v/>
      </c>
      <c r="BY131" s="93" t="str">
        <f t="shared" si="59"/>
        <v/>
      </c>
      <c r="BZ131" s="93" t="str">
        <f t="shared" si="60"/>
        <v/>
      </c>
      <c r="CA131" s="93" t="str">
        <f t="shared" si="61"/>
        <v/>
      </c>
      <c r="CB131" s="93" t="str">
        <f t="shared" si="62"/>
        <v/>
      </c>
      <c r="CC131" s="90">
        <f t="shared" si="63"/>
        <v>0</v>
      </c>
      <c r="CD131" s="90">
        <f t="shared" si="64"/>
        <v>0</v>
      </c>
      <c r="CE131" s="88">
        <f t="shared" si="65"/>
        <v>0</v>
      </c>
      <c r="CF131" s="138" t="str">
        <f t="shared" si="66"/>
        <v/>
      </c>
      <c r="CG131" s="96" t="str">
        <f t="shared" si="67"/>
        <v/>
      </c>
      <c r="CH131" s="96" t="str">
        <f t="shared" si="68"/>
        <v/>
      </c>
      <c r="CI131" s="96" t="str">
        <f t="shared" si="69"/>
        <v/>
      </c>
      <c r="CJ131" s="262"/>
      <c r="CK131" s="262"/>
      <c r="CL131" s="262"/>
      <c r="CM131" s="262"/>
      <c r="CN131" s="262"/>
      <c r="CO131" s="262"/>
      <c r="CP131" s="262"/>
      <c r="CQ131" s="262"/>
      <c r="CR131" s="262"/>
      <c r="CS131" s="262"/>
      <c r="CT131" s="262"/>
      <c r="CU131" s="262"/>
      <c r="CV131" s="262"/>
      <c r="CW131" s="262"/>
      <c r="CX131" s="262"/>
      <c r="CY131" s="262"/>
      <c r="CZ131" s="262"/>
      <c r="DA131" s="262"/>
      <c r="DB131" s="262"/>
      <c r="DC131" s="262"/>
      <c r="DD131" s="262"/>
      <c r="DE131" s="262"/>
      <c r="DF131" s="262"/>
      <c r="DG131" s="262"/>
      <c r="DH131" s="102">
        <f t="shared" si="70"/>
        <v>0</v>
      </c>
      <c r="DI131" s="100">
        <f t="shared" si="71"/>
        <v>0</v>
      </c>
      <c r="DJ131" s="98">
        <f t="shared" si="72"/>
        <v>0</v>
      </c>
      <c r="DK131" s="100">
        <f t="shared" si="73"/>
        <v>0</v>
      </c>
    </row>
    <row r="132" spans="1:115" ht="42" customHeight="1" x14ac:dyDescent="0.15">
      <c r="A132" s="32">
        <v>122</v>
      </c>
      <c r="B132" s="239"/>
      <c r="C132" s="196"/>
      <c r="D132" s="240"/>
      <c r="E132" s="200"/>
      <c r="F132" s="75"/>
      <c r="G132" s="196"/>
      <c r="H132" s="196"/>
      <c r="I132" s="196"/>
      <c r="J132" s="196"/>
      <c r="K132" s="72"/>
      <c r="L132" s="105"/>
      <c r="M132" s="105"/>
      <c r="N132" s="207"/>
      <c r="O132" s="86"/>
      <c r="P132" s="75"/>
      <c r="Q132" s="76"/>
      <c r="R132" s="72"/>
      <c r="S132" s="34"/>
      <c r="T132" s="69"/>
      <c r="U132" s="70"/>
      <c r="V132" s="69"/>
      <c r="W132" s="70"/>
      <c r="X132" s="71"/>
      <c r="Y132" s="196"/>
      <c r="Z132" s="72"/>
      <c r="AA132" s="196"/>
      <c r="AB132" s="73"/>
      <c r="AC132" s="200"/>
      <c r="AD132" s="196"/>
      <c r="AE132" s="196"/>
      <c r="AF132" s="216"/>
      <c r="AG132" s="74"/>
      <c r="AH132" s="72"/>
      <c r="AI132" s="72"/>
      <c r="AJ132" s="196"/>
      <c r="AK132" s="195"/>
      <c r="AL132" s="33"/>
      <c r="AM132" s="75"/>
      <c r="AN132" s="187" t="str">
        <f>IF($AL132="","",VLOOKUP($AL132,国・地域コード!$B$4:$D$175,3,0))</f>
        <v/>
      </c>
      <c r="AO132" s="72"/>
      <c r="AP132" s="75"/>
      <c r="AQ132" s="75"/>
      <c r="AR132" s="75"/>
      <c r="AS132" s="75"/>
      <c r="AT132" s="33"/>
      <c r="AU132" s="33"/>
      <c r="AV132" s="231"/>
      <c r="AW132" s="354"/>
      <c r="AX132" s="364"/>
      <c r="AY132" s="370"/>
      <c r="AZ132" s="354"/>
      <c r="BA132" s="364"/>
      <c r="BB132" s="370"/>
      <c r="BC132" s="136" t="str">
        <f t="shared" si="38"/>
        <v/>
      </c>
      <c r="BD132" s="136" t="str">
        <f t="shared" si="39"/>
        <v/>
      </c>
      <c r="BE132" s="92" t="str">
        <f t="shared" si="37"/>
        <v/>
      </c>
      <c r="BF132" s="92" t="str">
        <f t="shared" si="40"/>
        <v/>
      </c>
      <c r="BG132" s="92" t="str">
        <f t="shared" si="41"/>
        <v/>
      </c>
      <c r="BH132" s="92" t="str">
        <f t="shared" si="42"/>
        <v/>
      </c>
      <c r="BI132" s="92" t="str">
        <f t="shared" si="43"/>
        <v/>
      </c>
      <c r="BJ132" s="92" t="str">
        <f t="shared" si="44"/>
        <v/>
      </c>
      <c r="BK132" s="92" t="str">
        <f t="shared" si="45"/>
        <v/>
      </c>
      <c r="BL132" s="92" t="str">
        <f t="shared" si="46"/>
        <v/>
      </c>
      <c r="BM132" s="92" t="str">
        <f t="shared" si="47"/>
        <v/>
      </c>
      <c r="BN132" s="92" t="str">
        <f t="shared" si="48"/>
        <v/>
      </c>
      <c r="BO132" s="92" t="str">
        <f t="shared" si="49"/>
        <v/>
      </c>
      <c r="BP132" s="92" t="str">
        <f t="shared" si="50"/>
        <v/>
      </c>
      <c r="BQ132" s="93" t="str">
        <f t="shared" si="51"/>
        <v/>
      </c>
      <c r="BR132" s="93" t="str">
        <f t="shared" si="52"/>
        <v/>
      </c>
      <c r="BS132" s="93" t="str">
        <f t="shared" si="53"/>
        <v/>
      </c>
      <c r="BT132" s="93" t="str">
        <f t="shared" si="54"/>
        <v/>
      </c>
      <c r="BU132" s="93" t="str">
        <f t="shared" si="55"/>
        <v/>
      </c>
      <c r="BV132" s="93" t="str">
        <f t="shared" si="56"/>
        <v/>
      </c>
      <c r="BW132" s="93" t="str">
        <f t="shared" si="57"/>
        <v/>
      </c>
      <c r="BX132" s="93" t="str">
        <f t="shared" si="58"/>
        <v/>
      </c>
      <c r="BY132" s="93" t="str">
        <f t="shared" si="59"/>
        <v/>
      </c>
      <c r="BZ132" s="93" t="str">
        <f t="shared" si="60"/>
        <v/>
      </c>
      <c r="CA132" s="93" t="str">
        <f t="shared" si="61"/>
        <v/>
      </c>
      <c r="CB132" s="93" t="str">
        <f t="shared" si="62"/>
        <v/>
      </c>
      <c r="CC132" s="90">
        <f t="shared" si="63"/>
        <v>0</v>
      </c>
      <c r="CD132" s="90">
        <f t="shared" si="64"/>
        <v>0</v>
      </c>
      <c r="CE132" s="88">
        <f t="shared" si="65"/>
        <v>0</v>
      </c>
      <c r="CF132" s="138" t="str">
        <f t="shared" si="66"/>
        <v/>
      </c>
      <c r="CG132" s="96" t="str">
        <f t="shared" si="67"/>
        <v/>
      </c>
      <c r="CH132" s="96" t="str">
        <f t="shared" si="68"/>
        <v/>
      </c>
      <c r="CI132" s="96" t="str">
        <f t="shared" si="69"/>
        <v/>
      </c>
      <c r="CJ132" s="262"/>
      <c r="CK132" s="262"/>
      <c r="CL132" s="262"/>
      <c r="CM132" s="262"/>
      <c r="CN132" s="262"/>
      <c r="CO132" s="262"/>
      <c r="CP132" s="262"/>
      <c r="CQ132" s="262"/>
      <c r="CR132" s="262"/>
      <c r="CS132" s="262"/>
      <c r="CT132" s="262"/>
      <c r="CU132" s="262"/>
      <c r="CV132" s="262"/>
      <c r="CW132" s="262"/>
      <c r="CX132" s="262"/>
      <c r="CY132" s="262"/>
      <c r="CZ132" s="262"/>
      <c r="DA132" s="262"/>
      <c r="DB132" s="262"/>
      <c r="DC132" s="262"/>
      <c r="DD132" s="262"/>
      <c r="DE132" s="262"/>
      <c r="DF132" s="262"/>
      <c r="DG132" s="262"/>
      <c r="DH132" s="102">
        <f t="shared" si="70"/>
        <v>0</v>
      </c>
      <c r="DI132" s="100">
        <f t="shared" si="71"/>
        <v>0</v>
      </c>
      <c r="DJ132" s="98">
        <f t="shared" si="72"/>
        <v>0</v>
      </c>
      <c r="DK132" s="100">
        <f t="shared" si="73"/>
        <v>0</v>
      </c>
    </row>
    <row r="133" spans="1:115" ht="42" customHeight="1" x14ac:dyDescent="0.15">
      <c r="A133" s="32">
        <v>123</v>
      </c>
      <c r="B133" s="239"/>
      <c r="C133" s="196"/>
      <c r="D133" s="240"/>
      <c r="E133" s="200"/>
      <c r="F133" s="75"/>
      <c r="G133" s="196"/>
      <c r="H133" s="196"/>
      <c r="I133" s="196"/>
      <c r="J133" s="196"/>
      <c r="K133" s="72"/>
      <c r="L133" s="105"/>
      <c r="M133" s="105"/>
      <c r="N133" s="207"/>
      <c r="O133" s="86"/>
      <c r="P133" s="75"/>
      <c r="Q133" s="76"/>
      <c r="R133" s="72"/>
      <c r="S133" s="34"/>
      <c r="T133" s="69"/>
      <c r="U133" s="70"/>
      <c r="V133" s="69"/>
      <c r="W133" s="70"/>
      <c r="X133" s="71"/>
      <c r="Y133" s="196"/>
      <c r="Z133" s="72"/>
      <c r="AA133" s="196"/>
      <c r="AB133" s="73"/>
      <c r="AC133" s="200"/>
      <c r="AD133" s="196"/>
      <c r="AE133" s="196"/>
      <c r="AF133" s="216"/>
      <c r="AG133" s="74"/>
      <c r="AH133" s="72"/>
      <c r="AI133" s="72"/>
      <c r="AJ133" s="196"/>
      <c r="AK133" s="195"/>
      <c r="AL133" s="33"/>
      <c r="AM133" s="75"/>
      <c r="AN133" s="187" t="str">
        <f>IF($AL133="","",VLOOKUP($AL133,国・地域コード!$B$4:$D$175,3,0))</f>
        <v/>
      </c>
      <c r="AO133" s="72"/>
      <c r="AP133" s="75"/>
      <c r="AQ133" s="75"/>
      <c r="AR133" s="75"/>
      <c r="AS133" s="75"/>
      <c r="AT133" s="33"/>
      <c r="AU133" s="33"/>
      <c r="AV133" s="231"/>
      <c r="AW133" s="354"/>
      <c r="AX133" s="364"/>
      <c r="AY133" s="370"/>
      <c r="AZ133" s="354"/>
      <c r="BA133" s="364"/>
      <c r="BB133" s="370"/>
      <c r="BC133" s="136" t="str">
        <f t="shared" si="38"/>
        <v/>
      </c>
      <c r="BD133" s="136" t="str">
        <f t="shared" si="39"/>
        <v/>
      </c>
      <c r="BE133" s="92" t="str">
        <f t="shared" si="37"/>
        <v/>
      </c>
      <c r="BF133" s="92" t="str">
        <f t="shared" si="40"/>
        <v/>
      </c>
      <c r="BG133" s="92" t="str">
        <f t="shared" si="41"/>
        <v/>
      </c>
      <c r="BH133" s="92" t="str">
        <f t="shared" si="42"/>
        <v/>
      </c>
      <c r="BI133" s="92" t="str">
        <f t="shared" si="43"/>
        <v/>
      </c>
      <c r="BJ133" s="92" t="str">
        <f t="shared" si="44"/>
        <v/>
      </c>
      <c r="BK133" s="92" t="str">
        <f t="shared" si="45"/>
        <v/>
      </c>
      <c r="BL133" s="92" t="str">
        <f t="shared" si="46"/>
        <v/>
      </c>
      <c r="BM133" s="92" t="str">
        <f t="shared" si="47"/>
        <v/>
      </c>
      <c r="BN133" s="92" t="str">
        <f t="shared" si="48"/>
        <v/>
      </c>
      <c r="BO133" s="92" t="str">
        <f t="shared" si="49"/>
        <v/>
      </c>
      <c r="BP133" s="92" t="str">
        <f t="shared" si="50"/>
        <v/>
      </c>
      <c r="BQ133" s="93" t="str">
        <f t="shared" si="51"/>
        <v/>
      </c>
      <c r="BR133" s="93" t="str">
        <f t="shared" si="52"/>
        <v/>
      </c>
      <c r="BS133" s="93" t="str">
        <f t="shared" si="53"/>
        <v/>
      </c>
      <c r="BT133" s="93" t="str">
        <f t="shared" si="54"/>
        <v/>
      </c>
      <c r="BU133" s="93" t="str">
        <f t="shared" si="55"/>
        <v/>
      </c>
      <c r="BV133" s="93" t="str">
        <f t="shared" si="56"/>
        <v/>
      </c>
      <c r="BW133" s="93" t="str">
        <f t="shared" si="57"/>
        <v/>
      </c>
      <c r="BX133" s="93" t="str">
        <f t="shared" si="58"/>
        <v/>
      </c>
      <c r="BY133" s="93" t="str">
        <f t="shared" si="59"/>
        <v/>
      </c>
      <c r="BZ133" s="93" t="str">
        <f t="shared" si="60"/>
        <v/>
      </c>
      <c r="CA133" s="93" t="str">
        <f t="shared" si="61"/>
        <v/>
      </c>
      <c r="CB133" s="93" t="str">
        <f t="shared" si="62"/>
        <v/>
      </c>
      <c r="CC133" s="90">
        <f t="shared" si="63"/>
        <v>0</v>
      </c>
      <c r="CD133" s="90">
        <f t="shared" si="64"/>
        <v>0</v>
      </c>
      <c r="CE133" s="88">
        <f t="shared" si="65"/>
        <v>0</v>
      </c>
      <c r="CF133" s="138" t="str">
        <f t="shared" si="66"/>
        <v/>
      </c>
      <c r="CG133" s="96" t="str">
        <f t="shared" si="67"/>
        <v/>
      </c>
      <c r="CH133" s="96" t="str">
        <f t="shared" si="68"/>
        <v/>
      </c>
      <c r="CI133" s="96" t="str">
        <f t="shared" si="69"/>
        <v/>
      </c>
      <c r="CJ133" s="262"/>
      <c r="CK133" s="262"/>
      <c r="CL133" s="262"/>
      <c r="CM133" s="262"/>
      <c r="CN133" s="262"/>
      <c r="CO133" s="262"/>
      <c r="CP133" s="262"/>
      <c r="CQ133" s="262"/>
      <c r="CR133" s="262"/>
      <c r="CS133" s="262"/>
      <c r="CT133" s="262"/>
      <c r="CU133" s="262"/>
      <c r="CV133" s="262"/>
      <c r="CW133" s="262"/>
      <c r="CX133" s="262"/>
      <c r="CY133" s="262"/>
      <c r="CZ133" s="262"/>
      <c r="DA133" s="262"/>
      <c r="DB133" s="262"/>
      <c r="DC133" s="262"/>
      <c r="DD133" s="262"/>
      <c r="DE133" s="262"/>
      <c r="DF133" s="262"/>
      <c r="DG133" s="262"/>
      <c r="DH133" s="102">
        <f t="shared" si="70"/>
        <v>0</v>
      </c>
      <c r="DI133" s="100">
        <f t="shared" si="71"/>
        <v>0</v>
      </c>
      <c r="DJ133" s="98">
        <f t="shared" si="72"/>
        <v>0</v>
      </c>
      <c r="DK133" s="100">
        <f t="shared" si="73"/>
        <v>0</v>
      </c>
    </row>
    <row r="134" spans="1:115" ht="42" customHeight="1" x14ac:dyDescent="0.15">
      <c r="A134" s="32">
        <v>124</v>
      </c>
      <c r="B134" s="239"/>
      <c r="C134" s="196"/>
      <c r="D134" s="240"/>
      <c r="E134" s="200"/>
      <c r="F134" s="75"/>
      <c r="G134" s="196"/>
      <c r="H134" s="196"/>
      <c r="I134" s="196"/>
      <c r="J134" s="196"/>
      <c r="K134" s="72"/>
      <c r="L134" s="105"/>
      <c r="M134" s="105"/>
      <c r="N134" s="207"/>
      <c r="O134" s="86"/>
      <c r="P134" s="75"/>
      <c r="Q134" s="76"/>
      <c r="R134" s="72"/>
      <c r="S134" s="34"/>
      <c r="T134" s="69"/>
      <c r="U134" s="70"/>
      <c r="V134" s="69"/>
      <c r="W134" s="70"/>
      <c r="X134" s="71"/>
      <c r="Y134" s="196"/>
      <c r="Z134" s="72"/>
      <c r="AA134" s="196"/>
      <c r="AB134" s="73"/>
      <c r="AC134" s="200"/>
      <c r="AD134" s="196"/>
      <c r="AE134" s="196"/>
      <c r="AF134" s="216"/>
      <c r="AG134" s="74"/>
      <c r="AH134" s="72"/>
      <c r="AI134" s="72"/>
      <c r="AJ134" s="196"/>
      <c r="AK134" s="195"/>
      <c r="AL134" s="33"/>
      <c r="AM134" s="75"/>
      <c r="AN134" s="187" t="str">
        <f>IF($AL134="","",VLOOKUP($AL134,国・地域コード!$B$4:$D$175,3,0))</f>
        <v/>
      </c>
      <c r="AO134" s="72"/>
      <c r="AP134" s="75"/>
      <c r="AQ134" s="75"/>
      <c r="AR134" s="75"/>
      <c r="AS134" s="75"/>
      <c r="AT134" s="33"/>
      <c r="AU134" s="33"/>
      <c r="AV134" s="231"/>
      <c r="AW134" s="354"/>
      <c r="AX134" s="364"/>
      <c r="AY134" s="370"/>
      <c r="AZ134" s="354"/>
      <c r="BA134" s="364"/>
      <c r="BB134" s="370"/>
      <c r="BC134" s="136" t="str">
        <f t="shared" si="38"/>
        <v/>
      </c>
      <c r="BD134" s="136" t="str">
        <f t="shared" si="39"/>
        <v/>
      </c>
      <c r="BE134" s="92" t="str">
        <f t="shared" si="37"/>
        <v/>
      </c>
      <c r="BF134" s="92" t="str">
        <f t="shared" si="40"/>
        <v/>
      </c>
      <c r="BG134" s="92" t="str">
        <f t="shared" si="41"/>
        <v/>
      </c>
      <c r="BH134" s="92" t="str">
        <f t="shared" si="42"/>
        <v/>
      </c>
      <c r="BI134" s="92" t="str">
        <f t="shared" si="43"/>
        <v/>
      </c>
      <c r="BJ134" s="92" t="str">
        <f t="shared" si="44"/>
        <v/>
      </c>
      <c r="BK134" s="92" t="str">
        <f t="shared" si="45"/>
        <v/>
      </c>
      <c r="BL134" s="92" t="str">
        <f t="shared" si="46"/>
        <v/>
      </c>
      <c r="BM134" s="92" t="str">
        <f t="shared" si="47"/>
        <v/>
      </c>
      <c r="BN134" s="92" t="str">
        <f t="shared" si="48"/>
        <v/>
      </c>
      <c r="BO134" s="92" t="str">
        <f t="shared" si="49"/>
        <v/>
      </c>
      <c r="BP134" s="92" t="str">
        <f t="shared" si="50"/>
        <v/>
      </c>
      <c r="BQ134" s="93" t="str">
        <f t="shared" si="51"/>
        <v/>
      </c>
      <c r="BR134" s="93" t="str">
        <f t="shared" si="52"/>
        <v/>
      </c>
      <c r="BS134" s="93" t="str">
        <f t="shared" si="53"/>
        <v/>
      </c>
      <c r="BT134" s="93" t="str">
        <f t="shared" si="54"/>
        <v/>
      </c>
      <c r="BU134" s="93" t="str">
        <f t="shared" si="55"/>
        <v/>
      </c>
      <c r="BV134" s="93" t="str">
        <f t="shared" si="56"/>
        <v/>
      </c>
      <c r="BW134" s="93" t="str">
        <f t="shared" si="57"/>
        <v/>
      </c>
      <c r="BX134" s="93" t="str">
        <f t="shared" si="58"/>
        <v/>
      </c>
      <c r="BY134" s="93" t="str">
        <f t="shared" si="59"/>
        <v/>
      </c>
      <c r="BZ134" s="93" t="str">
        <f t="shared" si="60"/>
        <v/>
      </c>
      <c r="CA134" s="93" t="str">
        <f t="shared" si="61"/>
        <v/>
      </c>
      <c r="CB134" s="93" t="str">
        <f t="shared" si="62"/>
        <v/>
      </c>
      <c r="CC134" s="90">
        <f t="shared" si="63"/>
        <v>0</v>
      </c>
      <c r="CD134" s="90">
        <f t="shared" si="64"/>
        <v>0</v>
      </c>
      <c r="CE134" s="88">
        <f t="shared" si="65"/>
        <v>0</v>
      </c>
      <c r="CF134" s="138" t="str">
        <f t="shared" si="66"/>
        <v/>
      </c>
      <c r="CG134" s="96" t="str">
        <f t="shared" si="67"/>
        <v/>
      </c>
      <c r="CH134" s="96" t="str">
        <f t="shared" si="68"/>
        <v/>
      </c>
      <c r="CI134" s="96" t="str">
        <f t="shared" si="69"/>
        <v/>
      </c>
      <c r="CJ134" s="262"/>
      <c r="CK134" s="262"/>
      <c r="CL134" s="262"/>
      <c r="CM134" s="262"/>
      <c r="CN134" s="262"/>
      <c r="CO134" s="262"/>
      <c r="CP134" s="262"/>
      <c r="CQ134" s="262"/>
      <c r="CR134" s="262"/>
      <c r="CS134" s="262"/>
      <c r="CT134" s="262"/>
      <c r="CU134" s="262"/>
      <c r="CV134" s="262"/>
      <c r="CW134" s="262"/>
      <c r="CX134" s="262"/>
      <c r="CY134" s="262"/>
      <c r="CZ134" s="262"/>
      <c r="DA134" s="262"/>
      <c r="DB134" s="262"/>
      <c r="DC134" s="262"/>
      <c r="DD134" s="262"/>
      <c r="DE134" s="262"/>
      <c r="DF134" s="262"/>
      <c r="DG134" s="262"/>
      <c r="DH134" s="102">
        <f t="shared" si="70"/>
        <v>0</v>
      </c>
      <c r="DI134" s="100">
        <f t="shared" si="71"/>
        <v>0</v>
      </c>
      <c r="DJ134" s="98">
        <f t="shared" si="72"/>
        <v>0</v>
      </c>
      <c r="DK134" s="100">
        <f t="shared" si="73"/>
        <v>0</v>
      </c>
    </row>
    <row r="135" spans="1:115" ht="42" customHeight="1" x14ac:dyDescent="0.15">
      <c r="A135" s="32">
        <v>125</v>
      </c>
      <c r="B135" s="239"/>
      <c r="C135" s="196"/>
      <c r="D135" s="240"/>
      <c r="E135" s="200"/>
      <c r="F135" s="75"/>
      <c r="G135" s="196"/>
      <c r="H135" s="196"/>
      <c r="I135" s="196"/>
      <c r="J135" s="196"/>
      <c r="K135" s="72"/>
      <c r="L135" s="105"/>
      <c r="M135" s="105"/>
      <c r="N135" s="207"/>
      <c r="O135" s="86"/>
      <c r="P135" s="75"/>
      <c r="Q135" s="76"/>
      <c r="R135" s="72"/>
      <c r="S135" s="34"/>
      <c r="T135" s="69"/>
      <c r="U135" s="70"/>
      <c r="V135" s="69"/>
      <c r="W135" s="70"/>
      <c r="X135" s="71"/>
      <c r="Y135" s="196"/>
      <c r="Z135" s="72"/>
      <c r="AA135" s="196"/>
      <c r="AB135" s="73"/>
      <c r="AC135" s="200"/>
      <c r="AD135" s="196"/>
      <c r="AE135" s="196"/>
      <c r="AF135" s="216"/>
      <c r="AG135" s="74"/>
      <c r="AH135" s="72"/>
      <c r="AI135" s="72"/>
      <c r="AJ135" s="196"/>
      <c r="AK135" s="195"/>
      <c r="AL135" s="33"/>
      <c r="AM135" s="75"/>
      <c r="AN135" s="187" t="str">
        <f>IF($AL135="","",VLOOKUP($AL135,国・地域コード!$B$4:$D$175,3,0))</f>
        <v/>
      </c>
      <c r="AO135" s="72"/>
      <c r="AP135" s="75"/>
      <c r="AQ135" s="75"/>
      <c r="AR135" s="75"/>
      <c r="AS135" s="75"/>
      <c r="AT135" s="33"/>
      <c r="AU135" s="33"/>
      <c r="AV135" s="231"/>
      <c r="AW135" s="354"/>
      <c r="AX135" s="364"/>
      <c r="AY135" s="370"/>
      <c r="AZ135" s="354"/>
      <c r="BA135" s="364"/>
      <c r="BB135" s="370"/>
      <c r="BC135" s="136" t="str">
        <f t="shared" si="38"/>
        <v/>
      </c>
      <c r="BD135" s="136" t="str">
        <f t="shared" si="39"/>
        <v/>
      </c>
      <c r="BE135" s="92" t="str">
        <f t="shared" si="37"/>
        <v/>
      </c>
      <c r="BF135" s="92" t="str">
        <f t="shared" si="40"/>
        <v/>
      </c>
      <c r="BG135" s="92" t="str">
        <f t="shared" si="41"/>
        <v/>
      </c>
      <c r="BH135" s="92" t="str">
        <f t="shared" si="42"/>
        <v/>
      </c>
      <c r="BI135" s="92" t="str">
        <f t="shared" si="43"/>
        <v/>
      </c>
      <c r="BJ135" s="92" t="str">
        <f t="shared" si="44"/>
        <v/>
      </c>
      <c r="BK135" s="92" t="str">
        <f t="shared" si="45"/>
        <v/>
      </c>
      <c r="BL135" s="92" t="str">
        <f t="shared" si="46"/>
        <v/>
      </c>
      <c r="BM135" s="92" t="str">
        <f t="shared" si="47"/>
        <v/>
      </c>
      <c r="BN135" s="92" t="str">
        <f t="shared" si="48"/>
        <v/>
      </c>
      <c r="BO135" s="92" t="str">
        <f t="shared" si="49"/>
        <v/>
      </c>
      <c r="BP135" s="92" t="str">
        <f t="shared" si="50"/>
        <v/>
      </c>
      <c r="BQ135" s="93" t="str">
        <f t="shared" si="51"/>
        <v/>
      </c>
      <c r="BR135" s="93" t="str">
        <f t="shared" si="52"/>
        <v/>
      </c>
      <c r="BS135" s="93" t="str">
        <f t="shared" si="53"/>
        <v/>
      </c>
      <c r="BT135" s="93" t="str">
        <f t="shared" si="54"/>
        <v/>
      </c>
      <c r="BU135" s="93" t="str">
        <f t="shared" si="55"/>
        <v/>
      </c>
      <c r="BV135" s="93" t="str">
        <f t="shared" si="56"/>
        <v/>
      </c>
      <c r="BW135" s="93" t="str">
        <f t="shared" si="57"/>
        <v/>
      </c>
      <c r="BX135" s="93" t="str">
        <f t="shared" si="58"/>
        <v/>
      </c>
      <c r="BY135" s="93" t="str">
        <f t="shared" si="59"/>
        <v/>
      </c>
      <c r="BZ135" s="93" t="str">
        <f t="shared" si="60"/>
        <v/>
      </c>
      <c r="CA135" s="93" t="str">
        <f t="shared" si="61"/>
        <v/>
      </c>
      <c r="CB135" s="93" t="str">
        <f t="shared" si="62"/>
        <v/>
      </c>
      <c r="CC135" s="90">
        <f t="shared" si="63"/>
        <v>0</v>
      </c>
      <c r="CD135" s="90">
        <f t="shared" si="64"/>
        <v>0</v>
      </c>
      <c r="CE135" s="88">
        <f t="shared" si="65"/>
        <v>0</v>
      </c>
      <c r="CF135" s="138" t="str">
        <f t="shared" si="66"/>
        <v/>
      </c>
      <c r="CG135" s="96" t="str">
        <f t="shared" si="67"/>
        <v/>
      </c>
      <c r="CH135" s="96" t="str">
        <f t="shared" si="68"/>
        <v/>
      </c>
      <c r="CI135" s="96" t="str">
        <f t="shared" si="69"/>
        <v/>
      </c>
      <c r="CJ135" s="262"/>
      <c r="CK135" s="262"/>
      <c r="CL135" s="262"/>
      <c r="CM135" s="262"/>
      <c r="CN135" s="262"/>
      <c r="CO135" s="262"/>
      <c r="CP135" s="262"/>
      <c r="CQ135" s="262"/>
      <c r="CR135" s="262"/>
      <c r="CS135" s="262"/>
      <c r="CT135" s="262"/>
      <c r="CU135" s="262"/>
      <c r="CV135" s="262"/>
      <c r="CW135" s="262"/>
      <c r="CX135" s="262"/>
      <c r="CY135" s="262"/>
      <c r="CZ135" s="262"/>
      <c r="DA135" s="262"/>
      <c r="DB135" s="262"/>
      <c r="DC135" s="262"/>
      <c r="DD135" s="262"/>
      <c r="DE135" s="262"/>
      <c r="DF135" s="262"/>
      <c r="DG135" s="262"/>
      <c r="DH135" s="102">
        <f t="shared" si="70"/>
        <v>0</v>
      </c>
      <c r="DI135" s="100">
        <f t="shared" si="71"/>
        <v>0</v>
      </c>
      <c r="DJ135" s="98">
        <f t="shared" si="72"/>
        <v>0</v>
      </c>
      <c r="DK135" s="100">
        <f t="shared" si="73"/>
        <v>0</v>
      </c>
    </row>
    <row r="136" spans="1:115" ht="42" customHeight="1" x14ac:dyDescent="0.15">
      <c r="A136" s="32">
        <v>126</v>
      </c>
      <c r="B136" s="239"/>
      <c r="C136" s="196"/>
      <c r="D136" s="240"/>
      <c r="E136" s="200"/>
      <c r="F136" s="75"/>
      <c r="G136" s="196"/>
      <c r="H136" s="196"/>
      <c r="I136" s="196"/>
      <c r="J136" s="196"/>
      <c r="K136" s="72"/>
      <c r="L136" s="105"/>
      <c r="M136" s="105"/>
      <c r="N136" s="207"/>
      <c r="O136" s="86"/>
      <c r="P136" s="75"/>
      <c r="Q136" s="76"/>
      <c r="R136" s="72"/>
      <c r="S136" s="34"/>
      <c r="T136" s="69"/>
      <c r="U136" s="70"/>
      <c r="V136" s="69"/>
      <c r="W136" s="70"/>
      <c r="X136" s="71"/>
      <c r="Y136" s="196"/>
      <c r="Z136" s="72"/>
      <c r="AA136" s="196"/>
      <c r="AB136" s="73"/>
      <c r="AC136" s="200"/>
      <c r="AD136" s="196"/>
      <c r="AE136" s="196"/>
      <c r="AF136" s="216"/>
      <c r="AG136" s="74"/>
      <c r="AH136" s="72"/>
      <c r="AI136" s="72"/>
      <c r="AJ136" s="196"/>
      <c r="AK136" s="195"/>
      <c r="AL136" s="33"/>
      <c r="AM136" s="75"/>
      <c r="AN136" s="187" t="str">
        <f>IF($AL136="","",VLOOKUP($AL136,国・地域コード!$B$4:$D$175,3,0))</f>
        <v/>
      </c>
      <c r="AO136" s="72"/>
      <c r="AP136" s="75"/>
      <c r="AQ136" s="75"/>
      <c r="AR136" s="75"/>
      <c r="AS136" s="75"/>
      <c r="AT136" s="33"/>
      <c r="AU136" s="33"/>
      <c r="AV136" s="231"/>
      <c r="AW136" s="354"/>
      <c r="AX136" s="364"/>
      <c r="AY136" s="370"/>
      <c r="AZ136" s="354"/>
      <c r="BA136" s="364"/>
      <c r="BB136" s="370"/>
      <c r="BC136" s="136" t="str">
        <f t="shared" si="38"/>
        <v/>
      </c>
      <c r="BD136" s="136" t="str">
        <f t="shared" si="39"/>
        <v/>
      </c>
      <c r="BE136" s="92" t="str">
        <f t="shared" si="37"/>
        <v/>
      </c>
      <c r="BF136" s="92" t="str">
        <f t="shared" si="40"/>
        <v/>
      </c>
      <c r="BG136" s="92" t="str">
        <f t="shared" si="41"/>
        <v/>
      </c>
      <c r="BH136" s="92" t="str">
        <f t="shared" si="42"/>
        <v/>
      </c>
      <c r="BI136" s="92" t="str">
        <f t="shared" si="43"/>
        <v/>
      </c>
      <c r="BJ136" s="92" t="str">
        <f t="shared" si="44"/>
        <v/>
      </c>
      <c r="BK136" s="92" t="str">
        <f t="shared" si="45"/>
        <v/>
      </c>
      <c r="BL136" s="92" t="str">
        <f t="shared" si="46"/>
        <v/>
      </c>
      <c r="BM136" s="92" t="str">
        <f t="shared" si="47"/>
        <v/>
      </c>
      <c r="BN136" s="92" t="str">
        <f t="shared" si="48"/>
        <v/>
      </c>
      <c r="BO136" s="92" t="str">
        <f t="shared" si="49"/>
        <v/>
      </c>
      <c r="BP136" s="92" t="str">
        <f t="shared" si="50"/>
        <v/>
      </c>
      <c r="BQ136" s="93" t="str">
        <f t="shared" si="51"/>
        <v/>
      </c>
      <c r="BR136" s="93" t="str">
        <f t="shared" si="52"/>
        <v/>
      </c>
      <c r="BS136" s="93" t="str">
        <f t="shared" si="53"/>
        <v/>
      </c>
      <c r="BT136" s="93" t="str">
        <f t="shared" si="54"/>
        <v/>
      </c>
      <c r="BU136" s="93" t="str">
        <f t="shared" si="55"/>
        <v/>
      </c>
      <c r="BV136" s="93" t="str">
        <f t="shared" si="56"/>
        <v/>
      </c>
      <c r="BW136" s="93" t="str">
        <f t="shared" si="57"/>
        <v/>
      </c>
      <c r="BX136" s="93" t="str">
        <f t="shared" si="58"/>
        <v/>
      </c>
      <c r="BY136" s="93" t="str">
        <f t="shared" si="59"/>
        <v/>
      </c>
      <c r="BZ136" s="93" t="str">
        <f t="shared" si="60"/>
        <v/>
      </c>
      <c r="CA136" s="93" t="str">
        <f t="shared" si="61"/>
        <v/>
      </c>
      <c r="CB136" s="93" t="str">
        <f t="shared" si="62"/>
        <v/>
      </c>
      <c r="CC136" s="90">
        <f t="shared" si="63"/>
        <v>0</v>
      </c>
      <c r="CD136" s="90">
        <f t="shared" si="64"/>
        <v>0</v>
      </c>
      <c r="CE136" s="88">
        <f t="shared" si="65"/>
        <v>0</v>
      </c>
      <c r="CF136" s="138" t="str">
        <f t="shared" si="66"/>
        <v/>
      </c>
      <c r="CG136" s="96" t="str">
        <f t="shared" si="67"/>
        <v/>
      </c>
      <c r="CH136" s="96" t="str">
        <f t="shared" si="68"/>
        <v/>
      </c>
      <c r="CI136" s="96" t="str">
        <f t="shared" si="69"/>
        <v/>
      </c>
      <c r="CJ136" s="262"/>
      <c r="CK136" s="262"/>
      <c r="CL136" s="262"/>
      <c r="CM136" s="262"/>
      <c r="CN136" s="262"/>
      <c r="CO136" s="262"/>
      <c r="CP136" s="262"/>
      <c r="CQ136" s="262"/>
      <c r="CR136" s="262"/>
      <c r="CS136" s="262"/>
      <c r="CT136" s="262"/>
      <c r="CU136" s="262"/>
      <c r="CV136" s="262"/>
      <c r="CW136" s="262"/>
      <c r="CX136" s="262"/>
      <c r="CY136" s="262"/>
      <c r="CZ136" s="262"/>
      <c r="DA136" s="262"/>
      <c r="DB136" s="262"/>
      <c r="DC136" s="262"/>
      <c r="DD136" s="262"/>
      <c r="DE136" s="262"/>
      <c r="DF136" s="262"/>
      <c r="DG136" s="262"/>
      <c r="DH136" s="102">
        <f t="shared" si="70"/>
        <v>0</v>
      </c>
      <c r="DI136" s="100">
        <f t="shared" si="71"/>
        <v>0</v>
      </c>
      <c r="DJ136" s="98">
        <f t="shared" si="72"/>
        <v>0</v>
      </c>
      <c r="DK136" s="100">
        <f t="shared" si="73"/>
        <v>0</v>
      </c>
    </row>
    <row r="137" spans="1:115" ht="42" customHeight="1" x14ac:dyDescent="0.15">
      <c r="A137" s="32">
        <v>127</v>
      </c>
      <c r="B137" s="239"/>
      <c r="C137" s="196"/>
      <c r="D137" s="240"/>
      <c r="E137" s="200"/>
      <c r="F137" s="75"/>
      <c r="G137" s="196"/>
      <c r="H137" s="196"/>
      <c r="I137" s="196"/>
      <c r="J137" s="196"/>
      <c r="K137" s="72"/>
      <c r="L137" s="105"/>
      <c r="M137" s="105"/>
      <c r="N137" s="207"/>
      <c r="O137" s="86"/>
      <c r="P137" s="75"/>
      <c r="Q137" s="76"/>
      <c r="R137" s="72"/>
      <c r="S137" s="34"/>
      <c r="T137" s="69"/>
      <c r="U137" s="70"/>
      <c r="V137" s="69"/>
      <c r="W137" s="70"/>
      <c r="X137" s="71"/>
      <c r="Y137" s="196"/>
      <c r="Z137" s="72"/>
      <c r="AA137" s="196"/>
      <c r="AB137" s="73"/>
      <c r="AC137" s="200"/>
      <c r="AD137" s="196"/>
      <c r="AE137" s="196"/>
      <c r="AF137" s="216"/>
      <c r="AG137" s="74"/>
      <c r="AH137" s="72"/>
      <c r="AI137" s="72"/>
      <c r="AJ137" s="196"/>
      <c r="AK137" s="195"/>
      <c r="AL137" s="33"/>
      <c r="AM137" s="75"/>
      <c r="AN137" s="187" t="str">
        <f>IF($AL137="","",VLOOKUP($AL137,国・地域コード!$B$4:$D$175,3,0))</f>
        <v/>
      </c>
      <c r="AO137" s="72"/>
      <c r="AP137" s="75"/>
      <c r="AQ137" s="75"/>
      <c r="AR137" s="75"/>
      <c r="AS137" s="75"/>
      <c r="AT137" s="33"/>
      <c r="AU137" s="33"/>
      <c r="AV137" s="231"/>
      <c r="AW137" s="354"/>
      <c r="AX137" s="364"/>
      <c r="AY137" s="370"/>
      <c r="AZ137" s="354"/>
      <c r="BA137" s="364"/>
      <c r="BB137" s="370"/>
      <c r="BC137" s="136" t="str">
        <f t="shared" si="38"/>
        <v/>
      </c>
      <c r="BD137" s="136" t="str">
        <f t="shared" si="39"/>
        <v/>
      </c>
      <c r="BE137" s="92" t="str">
        <f t="shared" si="37"/>
        <v/>
      </c>
      <c r="BF137" s="92" t="str">
        <f t="shared" si="40"/>
        <v/>
      </c>
      <c r="BG137" s="92" t="str">
        <f t="shared" si="41"/>
        <v/>
      </c>
      <c r="BH137" s="92" t="str">
        <f t="shared" si="42"/>
        <v/>
      </c>
      <c r="BI137" s="92" t="str">
        <f t="shared" si="43"/>
        <v/>
      </c>
      <c r="BJ137" s="92" t="str">
        <f t="shared" si="44"/>
        <v/>
      </c>
      <c r="BK137" s="92" t="str">
        <f t="shared" si="45"/>
        <v/>
      </c>
      <c r="BL137" s="92" t="str">
        <f t="shared" si="46"/>
        <v/>
      </c>
      <c r="BM137" s="92" t="str">
        <f t="shared" si="47"/>
        <v/>
      </c>
      <c r="BN137" s="92" t="str">
        <f t="shared" si="48"/>
        <v/>
      </c>
      <c r="BO137" s="92" t="str">
        <f t="shared" si="49"/>
        <v/>
      </c>
      <c r="BP137" s="92" t="str">
        <f t="shared" si="50"/>
        <v/>
      </c>
      <c r="BQ137" s="93" t="str">
        <f t="shared" si="51"/>
        <v/>
      </c>
      <c r="BR137" s="93" t="str">
        <f t="shared" si="52"/>
        <v/>
      </c>
      <c r="BS137" s="93" t="str">
        <f t="shared" si="53"/>
        <v/>
      </c>
      <c r="BT137" s="93" t="str">
        <f t="shared" si="54"/>
        <v/>
      </c>
      <c r="BU137" s="93" t="str">
        <f t="shared" si="55"/>
        <v/>
      </c>
      <c r="BV137" s="93" t="str">
        <f t="shared" si="56"/>
        <v/>
      </c>
      <c r="BW137" s="93" t="str">
        <f t="shared" si="57"/>
        <v/>
      </c>
      <c r="BX137" s="93" t="str">
        <f t="shared" si="58"/>
        <v/>
      </c>
      <c r="BY137" s="93" t="str">
        <f t="shared" si="59"/>
        <v/>
      </c>
      <c r="BZ137" s="93" t="str">
        <f t="shared" si="60"/>
        <v/>
      </c>
      <c r="CA137" s="93" t="str">
        <f t="shared" si="61"/>
        <v/>
      </c>
      <c r="CB137" s="93" t="str">
        <f t="shared" si="62"/>
        <v/>
      </c>
      <c r="CC137" s="90">
        <f t="shared" si="63"/>
        <v>0</v>
      </c>
      <c r="CD137" s="90">
        <f t="shared" si="64"/>
        <v>0</v>
      </c>
      <c r="CE137" s="88">
        <f t="shared" si="65"/>
        <v>0</v>
      </c>
      <c r="CF137" s="138" t="str">
        <f t="shared" si="66"/>
        <v/>
      </c>
      <c r="CG137" s="96" t="str">
        <f t="shared" si="67"/>
        <v/>
      </c>
      <c r="CH137" s="96" t="str">
        <f t="shared" si="68"/>
        <v/>
      </c>
      <c r="CI137" s="96" t="str">
        <f t="shared" si="69"/>
        <v/>
      </c>
      <c r="CJ137" s="262"/>
      <c r="CK137" s="262"/>
      <c r="CL137" s="262"/>
      <c r="CM137" s="262"/>
      <c r="CN137" s="262"/>
      <c r="CO137" s="262"/>
      <c r="CP137" s="262"/>
      <c r="CQ137" s="262"/>
      <c r="CR137" s="262"/>
      <c r="CS137" s="262"/>
      <c r="CT137" s="262"/>
      <c r="CU137" s="262"/>
      <c r="CV137" s="262"/>
      <c r="CW137" s="262"/>
      <c r="CX137" s="262"/>
      <c r="CY137" s="262"/>
      <c r="CZ137" s="262"/>
      <c r="DA137" s="262"/>
      <c r="DB137" s="262"/>
      <c r="DC137" s="262"/>
      <c r="DD137" s="262"/>
      <c r="DE137" s="262"/>
      <c r="DF137" s="262"/>
      <c r="DG137" s="262"/>
      <c r="DH137" s="102">
        <f t="shared" si="70"/>
        <v>0</v>
      </c>
      <c r="DI137" s="100">
        <f t="shared" si="71"/>
        <v>0</v>
      </c>
      <c r="DJ137" s="98">
        <f t="shared" si="72"/>
        <v>0</v>
      </c>
      <c r="DK137" s="100">
        <f t="shared" si="73"/>
        <v>0</v>
      </c>
    </row>
    <row r="138" spans="1:115" ht="42" customHeight="1" x14ac:dyDescent="0.15">
      <c r="A138" s="32">
        <v>128</v>
      </c>
      <c r="B138" s="239"/>
      <c r="C138" s="196"/>
      <c r="D138" s="240"/>
      <c r="E138" s="200"/>
      <c r="F138" s="75"/>
      <c r="G138" s="196"/>
      <c r="H138" s="196"/>
      <c r="I138" s="196"/>
      <c r="J138" s="196"/>
      <c r="K138" s="72"/>
      <c r="L138" s="105"/>
      <c r="M138" s="105"/>
      <c r="N138" s="207"/>
      <c r="O138" s="86"/>
      <c r="P138" s="75"/>
      <c r="Q138" s="76"/>
      <c r="R138" s="72"/>
      <c r="S138" s="34"/>
      <c r="T138" s="69"/>
      <c r="U138" s="70"/>
      <c r="V138" s="69"/>
      <c r="W138" s="70"/>
      <c r="X138" s="71"/>
      <c r="Y138" s="196"/>
      <c r="Z138" s="72"/>
      <c r="AA138" s="196"/>
      <c r="AB138" s="73"/>
      <c r="AC138" s="200"/>
      <c r="AD138" s="196"/>
      <c r="AE138" s="196"/>
      <c r="AF138" s="216"/>
      <c r="AG138" s="74"/>
      <c r="AH138" s="72"/>
      <c r="AI138" s="72"/>
      <c r="AJ138" s="196"/>
      <c r="AK138" s="195"/>
      <c r="AL138" s="33"/>
      <c r="AM138" s="75"/>
      <c r="AN138" s="187" t="str">
        <f>IF($AL138="","",VLOOKUP($AL138,国・地域コード!$B$4:$D$175,3,0))</f>
        <v/>
      </c>
      <c r="AO138" s="72"/>
      <c r="AP138" s="75"/>
      <c r="AQ138" s="75"/>
      <c r="AR138" s="75"/>
      <c r="AS138" s="75"/>
      <c r="AT138" s="33"/>
      <c r="AU138" s="33"/>
      <c r="AV138" s="231"/>
      <c r="AW138" s="354"/>
      <c r="AX138" s="364"/>
      <c r="AY138" s="370"/>
      <c r="AZ138" s="354"/>
      <c r="BA138" s="364"/>
      <c r="BB138" s="370"/>
      <c r="BC138" s="136" t="str">
        <f t="shared" si="38"/>
        <v/>
      </c>
      <c r="BD138" s="136" t="str">
        <f t="shared" si="39"/>
        <v/>
      </c>
      <c r="BE138" s="92" t="str">
        <f t="shared" si="37"/>
        <v/>
      </c>
      <c r="BF138" s="92" t="str">
        <f t="shared" si="40"/>
        <v/>
      </c>
      <c r="BG138" s="92" t="str">
        <f t="shared" si="41"/>
        <v/>
      </c>
      <c r="BH138" s="92" t="str">
        <f t="shared" si="42"/>
        <v/>
      </c>
      <c r="BI138" s="92" t="str">
        <f t="shared" si="43"/>
        <v/>
      </c>
      <c r="BJ138" s="92" t="str">
        <f t="shared" si="44"/>
        <v/>
      </c>
      <c r="BK138" s="92" t="str">
        <f t="shared" si="45"/>
        <v/>
      </c>
      <c r="BL138" s="92" t="str">
        <f t="shared" si="46"/>
        <v/>
      </c>
      <c r="BM138" s="92" t="str">
        <f t="shared" si="47"/>
        <v/>
      </c>
      <c r="BN138" s="92" t="str">
        <f t="shared" si="48"/>
        <v/>
      </c>
      <c r="BO138" s="92" t="str">
        <f t="shared" si="49"/>
        <v/>
      </c>
      <c r="BP138" s="92" t="str">
        <f t="shared" si="50"/>
        <v/>
      </c>
      <c r="BQ138" s="93" t="str">
        <f t="shared" si="51"/>
        <v/>
      </c>
      <c r="BR138" s="93" t="str">
        <f t="shared" si="52"/>
        <v/>
      </c>
      <c r="BS138" s="93" t="str">
        <f t="shared" si="53"/>
        <v/>
      </c>
      <c r="BT138" s="93" t="str">
        <f t="shared" si="54"/>
        <v/>
      </c>
      <c r="BU138" s="93" t="str">
        <f t="shared" si="55"/>
        <v/>
      </c>
      <c r="BV138" s="93" t="str">
        <f t="shared" si="56"/>
        <v/>
      </c>
      <c r="BW138" s="93" t="str">
        <f t="shared" si="57"/>
        <v/>
      </c>
      <c r="BX138" s="93" t="str">
        <f t="shared" si="58"/>
        <v/>
      </c>
      <c r="BY138" s="93" t="str">
        <f t="shared" si="59"/>
        <v/>
      </c>
      <c r="BZ138" s="93" t="str">
        <f t="shared" si="60"/>
        <v/>
      </c>
      <c r="CA138" s="93" t="str">
        <f t="shared" si="61"/>
        <v/>
      </c>
      <c r="CB138" s="93" t="str">
        <f t="shared" si="62"/>
        <v/>
      </c>
      <c r="CC138" s="90">
        <f t="shared" si="63"/>
        <v>0</v>
      </c>
      <c r="CD138" s="90">
        <f t="shared" si="64"/>
        <v>0</v>
      </c>
      <c r="CE138" s="88">
        <f t="shared" si="65"/>
        <v>0</v>
      </c>
      <c r="CF138" s="138" t="str">
        <f t="shared" si="66"/>
        <v/>
      </c>
      <c r="CG138" s="96" t="str">
        <f t="shared" si="67"/>
        <v/>
      </c>
      <c r="CH138" s="96" t="str">
        <f t="shared" si="68"/>
        <v/>
      </c>
      <c r="CI138" s="96" t="str">
        <f t="shared" si="69"/>
        <v/>
      </c>
      <c r="CJ138" s="262"/>
      <c r="CK138" s="262"/>
      <c r="CL138" s="262"/>
      <c r="CM138" s="262"/>
      <c r="CN138" s="262"/>
      <c r="CO138" s="262"/>
      <c r="CP138" s="262"/>
      <c r="CQ138" s="262"/>
      <c r="CR138" s="262"/>
      <c r="CS138" s="262"/>
      <c r="CT138" s="262"/>
      <c r="CU138" s="262"/>
      <c r="CV138" s="262"/>
      <c r="CW138" s="262"/>
      <c r="CX138" s="262"/>
      <c r="CY138" s="262"/>
      <c r="CZ138" s="262"/>
      <c r="DA138" s="262"/>
      <c r="DB138" s="262"/>
      <c r="DC138" s="262"/>
      <c r="DD138" s="262"/>
      <c r="DE138" s="262"/>
      <c r="DF138" s="262"/>
      <c r="DG138" s="262"/>
      <c r="DH138" s="102">
        <f t="shared" si="70"/>
        <v>0</v>
      </c>
      <c r="DI138" s="100">
        <f t="shared" si="71"/>
        <v>0</v>
      </c>
      <c r="DJ138" s="98">
        <f t="shared" si="72"/>
        <v>0</v>
      </c>
      <c r="DK138" s="100">
        <f t="shared" si="73"/>
        <v>0</v>
      </c>
    </row>
    <row r="139" spans="1:115" ht="42" customHeight="1" x14ac:dyDescent="0.15">
      <c r="A139" s="32">
        <v>129</v>
      </c>
      <c r="B139" s="239"/>
      <c r="C139" s="196"/>
      <c r="D139" s="240"/>
      <c r="E139" s="200"/>
      <c r="F139" s="75"/>
      <c r="G139" s="196"/>
      <c r="H139" s="196"/>
      <c r="I139" s="196"/>
      <c r="J139" s="196"/>
      <c r="K139" s="72"/>
      <c r="L139" s="105"/>
      <c r="M139" s="105"/>
      <c r="N139" s="207"/>
      <c r="O139" s="86"/>
      <c r="P139" s="75"/>
      <c r="Q139" s="76"/>
      <c r="R139" s="72"/>
      <c r="S139" s="34"/>
      <c r="T139" s="69"/>
      <c r="U139" s="70"/>
      <c r="V139" s="69"/>
      <c r="W139" s="70"/>
      <c r="X139" s="71"/>
      <c r="Y139" s="196"/>
      <c r="Z139" s="72"/>
      <c r="AA139" s="196"/>
      <c r="AB139" s="73"/>
      <c r="AC139" s="200"/>
      <c r="AD139" s="196"/>
      <c r="AE139" s="196"/>
      <c r="AF139" s="216"/>
      <c r="AG139" s="74"/>
      <c r="AH139" s="72"/>
      <c r="AI139" s="72"/>
      <c r="AJ139" s="196"/>
      <c r="AK139" s="195"/>
      <c r="AL139" s="33"/>
      <c r="AM139" s="75"/>
      <c r="AN139" s="187" t="str">
        <f>IF($AL139="","",VLOOKUP($AL139,国・地域コード!$B$4:$D$175,3,0))</f>
        <v/>
      </c>
      <c r="AO139" s="72"/>
      <c r="AP139" s="75"/>
      <c r="AQ139" s="75"/>
      <c r="AR139" s="75"/>
      <c r="AS139" s="75"/>
      <c r="AT139" s="33"/>
      <c r="AU139" s="33"/>
      <c r="AV139" s="231"/>
      <c r="AW139" s="354"/>
      <c r="AX139" s="364"/>
      <c r="AY139" s="370"/>
      <c r="AZ139" s="354"/>
      <c r="BA139" s="364"/>
      <c r="BB139" s="370"/>
      <c r="BC139" s="136" t="str">
        <f t="shared" si="38"/>
        <v/>
      </c>
      <c r="BD139" s="136" t="str">
        <f t="shared" si="39"/>
        <v/>
      </c>
      <c r="BE139" s="92" t="str">
        <f t="shared" ref="BE139:BE160" si="74">IF(OR($BC139="",$BD139=""),"",IF($BD139-$BC139+1&gt;=15,IF(AND(BE$7-$BC139+1&gt;=8,$BD139&gt;BE$6,$BD139-BE$6+1&gt;=8),"○",""),IF(OR(AND(BE$7-$BC139+1&lt;=7,$BD139-BF$6+1&lt;=7,$AX139=BE$5),AND(BE$7-$BC139+1&gt;=8,$BD139&gt;=BE$6)),"○","")))</f>
        <v/>
      </c>
      <c r="BF139" s="92" t="str">
        <f t="shared" si="40"/>
        <v/>
      </c>
      <c r="BG139" s="92" t="str">
        <f t="shared" si="41"/>
        <v/>
      </c>
      <c r="BH139" s="92" t="str">
        <f t="shared" si="42"/>
        <v/>
      </c>
      <c r="BI139" s="92" t="str">
        <f t="shared" si="43"/>
        <v/>
      </c>
      <c r="BJ139" s="92" t="str">
        <f t="shared" si="44"/>
        <v/>
      </c>
      <c r="BK139" s="92" t="str">
        <f t="shared" si="45"/>
        <v/>
      </c>
      <c r="BL139" s="92" t="str">
        <f t="shared" si="46"/>
        <v/>
      </c>
      <c r="BM139" s="92" t="str">
        <f t="shared" si="47"/>
        <v/>
      </c>
      <c r="BN139" s="92" t="str">
        <f t="shared" si="48"/>
        <v/>
      </c>
      <c r="BO139" s="92" t="str">
        <f t="shared" si="49"/>
        <v/>
      </c>
      <c r="BP139" s="92" t="str">
        <f t="shared" si="50"/>
        <v/>
      </c>
      <c r="BQ139" s="93" t="str">
        <f t="shared" si="51"/>
        <v/>
      </c>
      <c r="BR139" s="93" t="str">
        <f t="shared" si="52"/>
        <v/>
      </c>
      <c r="BS139" s="93" t="str">
        <f t="shared" si="53"/>
        <v/>
      </c>
      <c r="BT139" s="93" t="str">
        <f t="shared" si="54"/>
        <v/>
      </c>
      <c r="BU139" s="93" t="str">
        <f t="shared" si="55"/>
        <v/>
      </c>
      <c r="BV139" s="93" t="str">
        <f t="shared" si="56"/>
        <v/>
      </c>
      <c r="BW139" s="93" t="str">
        <f t="shared" si="57"/>
        <v/>
      </c>
      <c r="BX139" s="93" t="str">
        <f t="shared" si="58"/>
        <v/>
      </c>
      <c r="BY139" s="93" t="str">
        <f t="shared" si="59"/>
        <v/>
      </c>
      <c r="BZ139" s="93" t="str">
        <f t="shared" si="60"/>
        <v/>
      </c>
      <c r="CA139" s="93" t="str">
        <f t="shared" si="61"/>
        <v/>
      </c>
      <c r="CB139" s="93" t="str">
        <f t="shared" si="62"/>
        <v/>
      </c>
      <c r="CC139" s="90">
        <f t="shared" si="63"/>
        <v>0</v>
      </c>
      <c r="CD139" s="90">
        <f t="shared" si="64"/>
        <v>0</v>
      </c>
      <c r="CE139" s="88">
        <f t="shared" si="65"/>
        <v>0</v>
      </c>
      <c r="CF139" s="138" t="str">
        <f t="shared" si="66"/>
        <v/>
      </c>
      <c r="CG139" s="96" t="str">
        <f t="shared" si="67"/>
        <v/>
      </c>
      <c r="CH139" s="96" t="str">
        <f t="shared" si="68"/>
        <v/>
      </c>
      <c r="CI139" s="96" t="str">
        <f t="shared" si="69"/>
        <v/>
      </c>
      <c r="CJ139" s="262"/>
      <c r="CK139" s="262"/>
      <c r="CL139" s="262"/>
      <c r="CM139" s="262"/>
      <c r="CN139" s="262"/>
      <c r="CO139" s="262"/>
      <c r="CP139" s="262"/>
      <c r="CQ139" s="262"/>
      <c r="CR139" s="262"/>
      <c r="CS139" s="262"/>
      <c r="CT139" s="262"/>
      <c r="CU139" s="262"/>
      <c r="CV139" s="262"/>
      <c r="CW139" s="262"/>
      <c r="CX139" s="262"/>
      <c r="CY139" s="262"/>
      <c r="CZ139" s="262"/>
      <c r="DA139" s="262"/>
      <c r="DB139" s="262"/>
      <c r="DC139" s="262"/>
      <c r="DD139" s="262"/>
      <c r="DE139" s="262"/>
      <c r="DF139" s="262"/>
      <c r="DG139" s="262"/>
      <c r="DH139" s="102">
        <f t="shared" si="70"/>
        <v>0</v>
      </c>
      <c r="DI139" s="100">
        <f t="shared" si="71"/>
        <v>0</v>
      </c>
      <c r="DJ139" s="98">
        <f t="shared" si="72"/>
        <v>0</v>
      </c>
      <c r="DK139" s="100">
        <f t="shared" si="73"/>
        <v>0</v>
      </c>
    </row>
    <row r="140" spans="1:115" ht="42" customHeight="1" x14ac:dyDescent="0.15">
      <c r="A140" s="32">
        <v>130</v>
      </c>
      <c r="B140" s="239"/>
      <c r="C140" s="196"/>
      <c r="D140" s="240"/>
      <c r="E140" s="200"/>
      <c r="F140" s="75"/>
      <c r="G140" s="196"/>
      <c r="H140" s="196"/>
      <c r="I140" s="196"/>
      <c r="J140" s="196"/>
      <c r="K140" s="72"/>
      <c r="L140" s="105"/>
      <c r="M140" s="105"/>
      <c r="N140" s="207"/>
      <c r="O140" s="86"/>
      <c r="P140" s="75"/>
      <c r="Q140" s="76"/>
      <c r="R140" s="72"/>
      <c r="S140" s="34"/>
      <c r="T140" s="69"/>
      <c r="U140" s="70"/>
      <c r="V140" s="69"/>
      <c r="W140" s="70"/>
      <c r="X140" s="71"/>
      <c r="Y140" s="196"/>
      <c r="Z140" s="72"/>
      <c r="AA140" s="196"/>
      <c r="AB140" s="73"/>
      <c r="AC140" s="200"/>
      <c r="AD140" s="196"/>
      <c r="AE140" s="196"/>
      <c r="AF140" s="216"/>
      <c r="AG140" s="74"/>
      <c r="AH140" s="72"/>
      <c r="AI140" s="72"/>
      <c r="AJ140" s="196"/>
      <c r="AK140" s="195"/>
      <c r="AL140" s="33"/>
      <c r="AM140" s="75"/>
      <c r="AN140" s="187" t="str">
        <f>IF($AL140="","",VLOOKUP($AL140,国・地域コード!$B$4:$D$175,3,0))</f>
        <v/>
      </c>
      <c r="AO140" s="72"/>
      <c r="AP140" s="75"/>
      <c r="AQ140" s="75"/>
      <c r="AR140" s="75"/>
      <c r="AS140" s="75"/>
      <c r="AT140" s="33"/>
      <c r="AU140" s="33"/>
      <c r="AV140" s="231"/>
      <c r="AW140" s="354"/>
      <c r="AX140" s="364"/>
      <c r="AY140" s="370"/>
      <c r="AZ140" s="354"/>
      <c r="BA140" s="364"/>
      <c r="BB140" s="370"/>
      <c r="BC140" s="136" t="str">
        <f t="shared" ref="BC140:BC160" si="75">IF(OR($AW140="",$AX140="",$AY140=""),"",DATE($AW140,$AX140,$AY140))</f>
        <v/>
      </c>
      <c r="BD140" s="136" t="str">
        <f t="shared" ref="BD140:BD160" si="76">IF(OR($AZ140="",$BA140="",$BB140=""),"",IF(OR(DATE($AZ140,$BA140,$BB140)-$BC140+1&lt;=7,DATE($AZ140,$BA140,$BB140)&gt;=$BC140+365),"",DATE($AZ140,$BA140,$BB140)))</f>
        <v/>
      </c>
      <c r="BE140" s="92" t="str">
        <f t="shared" si="74"/>
        <v/>
      </c>
      <c r="BF140" s="92" t="str">
        <f t="shared" ref="BF140:BF160" si="77">IF(OR($BC140="",$BD140=""),"",IF($BD140-$BC140+1&gt;=15,IF(AND(BF$7-$BC140+1&gt;=8,$BD140&gt;BF$6,$BD140-BF$6+1&gt;=8),"○",""),IF(OR(AND(BF$7-$BC140+1&lt;=7,$BD140-BG$6+1&lt;=7,$AX140=BF$5),AND(BF$7-$BC140+1&gt;=8,$BD140&gt;=BF$6,$BE140="")),"○","")))</f>
        <v/>
      </c>
      <c r="BG140" s="92" t="str">
        <f t="shared" ref="BG140:BG160" si="78">IF(OR($BC140="",$BD140=""),"",IF($BD140-$BC140+1&gt;=15,IF(AND(BG$7-$BC140+1&gt;=8,$BD140&gt;BG$6,$BD140-BG$6+1&gt;=8),"○",""),IF(OR(AND(BG$7-$BC140+1&lt;=7,$BD140-BH$6+1&lt;=7,$AX140=BG$5),AND(BG$7-$BC140+1&gt;=8,$BD140&gt;=BG$6,$BF140="")),"○","")))</f>
        <v/>
      </c>
      <c r="BH140" s="92" t="str">
        <f t="shared" ref="BH140:BH160" si="79">IF(OR($BC140="",$BD140=""),"",IF($BD140-$BC140+1&gt;=15,IF(AND(BH$7-$BC140+1&gt;=8,$BD140&gt;BH$6,$BD140-BH$6+1&gt;=8),"○",""),IF(OR(AND(BH$7-$BC140+1&lt;=7,$BD140-BI$6+1&lt;=7,$AX140=BH$5),AND(BH$7-$BC140+1&gt;=8,$BD140&gt;=BH$6,$BG140="")),"○","")))</f>
        <v/>
      </c>
      <c r="BI140" s="92" t="str">
        <f t="shared" ref="BI140:BI160" si="80">IF(OR($BC140="",$BD140=""),"",IF($BD140-$BC140+1&gt;=15,IF(AND(BI$7-$BC140+1&gt;=8,$BD140&gt;BI$6,$BD140-BI$6+1&gt;=8),"○",""),IF(OR(AND(BI$7-$BC140+1&lt;=7,$BD140-BJ$6+1&lt;=7,$AX140=BI$5),AND(BI$7-$BC140+1&gt;=8,$BD140&gt;=BI$6,$BH140="")),"○","")))</f>
        <v/>
      </c>
      <c r="BJ140" s="92" t="str">
        <f t="shared" ref="BJ140:BJ160" si="81">IF(OR($BC140="",$BD140=""),"",IF($BD140-$BC140+1&gt;=15,IF(AND(BJ$7-$BC140+1&gt;=8,$BD140&gt;BJ$6,$BD140-BJ$6+1&gt;=8),"○",""),IF(OR(AND(BJ$7-$BC140+1&lt;=7,$BD140-BK$6+1&lt;=7,$AX140=BJ$5),AND(BJ$7-$BC140+1&gt;=8,$BD140&gt;=BJ$6,$BI140="")),"○","")))</f>
        <v/>
      </c>
      <c r="BK140" s="92" t="str">
        <f t="shared" ref="BK140:BK160" si="82">IF(OR($BC140="",$BD140=""),"",IF($BD140-$BC140+1&gt;=15,IF(AND(BK$7-$BC140+1&gt;=8,$BD140&gt;BK$6,$BD140-BK$6+1&gt;=8),"○",""),IF(OR(AND(BK$7-$BC140+1&lt;=7,$BD140-BL$6+1&lt;=7,$AX140=BK$5),AND(BK$7-$BC140+1&gt;=8,$BD140&gt;=BK$6,$BJ140="")),"○","")))</f>
        <v/>
      </c>
      <c r="BL140" s="92" t="str">
        <f t="shared" ref="BL140:BL160" si="83">IF(OR($BC140="",$BD140=""),"",IF($BD140-$BC140+1&gt;=15,IF(AND(BL$7-$BC140+1&gt;=8,$BD140&gt;BL$6,$BD140-BL$6+1&gt;=8),"○",""),IF(OR(AND(BL$7-$BC140+1&lt;=7,$BD140-BM$6+1&lt;=7,$AX140=BL$5),AND(BL$7-$BC140+1&gt;=8,$BD140&gt;=BL$6,$BK140="")),"○","")))</f>
        <v/>
      </c>
      <c r="BM140" s="92" t="str">
        <f t="shared" ref="BM140:BM160" si="84">IF(OR($BC140="",$BD140=""),"",IF($BD140-$BC140+1&gt;=15,IF(AND(BM$7-$BC140+1&gt;=8,$BD140&gt;BM$6,$BD140-BM$6+1&gt;=8),"○",""),IF(OR(AND(BM$7-$BC140+1&lt;=7,$BD140-BN$6+1&lt;=7,$AX140=BM$5),AND(BM$7-$BC140+1&gt;=8,$BD140&gt;=BM$6,$BL140="")),"○","")))</f>
        <v/>
      </c>
      <c r="BN140" s="92" t="str">
        <f t="shared" ref="BN140:BN160" si="85">IF(OR($BC140="",$BD140=""),"",IF($BD140-$BC140+1&gt;=15,IF(AND(BN$7-$BC140+1&gt;=8,$BD140&gt;BN$6,$BD140-BN$6+1&gt;=8),"○",""),IF(OR(AND(BN$7-$BC140+1&lt;=7,$BD140-BO$6+1&lt;=7,$AX140=BN$5),AND(BN$7-$BC140+1&gt;=8,$BD140&gt;=BN$6,$BM140="")),"○","")))</f>
        <v/>
      </c>
      <c r="BO140" s="92" t="str">
        <f t="shared" ref="BO140:BO160" si="86">IF(OR($BC140="",$BD140=""),"",IF($BD140-$BC140+1&gt;=15,IF(AND(BO$7-$BC140+1&gt;=8,$BD140&gt;BO$6,$BD140-BO$6+1&gt;=8),"○",""),IF(OR(AND(BO$7-$BC140+1&lt;=7,$BD140-BP$6+1&lt;=7,$AX140=BO$5),AND(BO$7-$BC140+1&gt;=8,$BD140&gt;=BO$6,$BN140="")),"○","")))</f>
        <v/>
      </c>
      <c r="BP140" s="92" t="str">
        <f t="shared" ref="BP140:BP160" si="87">IF(OR($BC140="",$BD140=""),"",IF($BD140-$BC140+1&gt;=15,IF(AND(BP$7-$BC140+1&gt;=8,$BD140&gt;BP$6,$BD140-BP$6+1&gt;=8),"○",""),IF(OR(AND(BP$7-$BC140+1&lt;=7,$BD140-BQ$6+1&lt;=7,$AX140=BP$5),AND(BP$7-$BC140+1&gt;=8,$BD140&gt;=BP$6,$BO140="")),"○","")))</f>
        <v/>
      </c>
      <c r="BQ140" s="93" t="str">
        <f t="shared" ref="BQ140:BQ160" si="88">IF(OR($BC140="",$BD140=""),"",IF($BD140-$BC140+1&gt;=15,IF(AND(BQ$7-$BC140+1&gt;=8,$BD140&gt;BQ$6,$BD140-BQ$6+1&gt;=8),"○",""),IF(OR(AND(BQ$7-$BC140+1&lt;=7,$BD140-BR$6+1&lt;=7,$AX140=BQ$5),AND(BQ$7-$BC140+1&gt;=8,$BD140&gt;=BQ$6,$BP140="")),"○","")))</f>
        <v/>
      </c>
      <c r="BR140" s="93" t="str">
        <f t="shared" ref="BR140:BR160" si="89">IF(OR($BC140="",$BD140=""),"",IF($BD140-$BC140+1&gt;=15,IF(AND(BR$7-$BC140+1&gt;=8,$BD140&gt;BR$6,$BD140-BR$6+1&gt;=8),"○",""),IF(OR(AND(BR$7-$BC140+1&lt;=7,$BD140-BS$6+1&lt;=7,$AX140=BR$5),AND(BR$7-$BC140+1&gt;=8,$BD140&gt;=BR$6,$BQ140="")),"○","")))</f>
        <v/>
      </c>
      <c r="BS140" s="93" t="str">
        <f t="shared" ref="BS140:BS160" si="90">IF(OR($BC140="",$BD140=""),"",IF($BD140-$BC140+1&gt;=15,IF(AND(BS$7-$BC140+1&gt;=8,$BD140&gt;BS$6,$BD140-BS$6+1&gt;=8),"○",""),IF(OR(AND(BS$7-$BC140+1&lt;=7,$BD140-BT$6+1&lt;=7,$AX140=BS$5),AND(BS$7-$BC140+1&gt;=8,$BD140&gt;=BS$6,$BR140="")),"○","")))</f>
        <v/>
      </c>
      <c r="BT140" s="93" t="str">
        <f t="shared" ref="BT140:BT160" si="91">IF(OR($BC140="",$BD140=""),"",IF($BD140-$BC140+1&gt;=15,IF(AND(BT$7-$BC140+1&gt;=8,$BD140&gt;BT$6,$BD140-BT$6+1&gt;=8),"○",""),IF(OR(AND(BT$7-$BC140+1&lt;=7,$BD140-BU$6+1&lt;=7,$AX140=BT$5),AND(BT$7-$BC140+1&gt;=8,$BD140&gt;=BT$6,$BS140="")),"○","")))</f>
        <v/>
      </c>
      <c r="BU140" s="93" t="str">
        <f t="shared" ref="BU140:BU160" si="92">IF(OR($BC140="",$BD140=""),"",IF($BD140-$BC140+1&gt;=15,IF(AND(BU$7-$BC140+1&gt;=8,$BD140&gt;BU$6,$BD140-BU$6+1&gt;=8),"○",""),IF(OR(AND(BU$7-$BC140+1&lt;=7,$BD140-BV$6+1&lt;=7,$AX140=BU$5),AND(BU$7-$BC140+1&gt;=8,$BD140&gt;=BU$6,$BT140="")),"○","")))</f>
        <v/>
      </c>
      <c r="BV140" s="93" t="str">
        <f t="shared" ref="BV140:BV160" si="93">IF(OR($BC140="",$BD140=""),"",IF($BD140-$BC140+1&gt;=15,IF(AND(BV$7-$BC140+1&gt;=8,$BD140&gt;BV$6,$BD140-BV$6+1&gt;=8),"○",""),IF(OR(AND(BV$7-$BC140+1&lt;=7,$BD140-BW$6+1&lt;=7,$AX140=BV$5),AND(BV$7-$BC140+1&gt;=8,$BD140&gt;=BV$6,$BU140="")),"○","")))</f>
        <v/>
      </c>
      <c r="BW140" s="93" t="str">
        <f t="shared" ref="BW140:BW160" si="94">IF(OR($BC140="",$BD140=""),"",IF($BD140-$BC140+1&gt;=15,IF(AND(BW$7-$BC140+1&gt;=8,$BD140&gt;BW$6,$BD140-BW$6+1&gt;=8),"○",""),IF(OR(AND(BW$7-$BC140+1&lt;=7,$BD140-BX$6+1&lt;=7,$AX140=BW$5),AND(BW$7-$BC140+1&gt;=8,$BD140&gt;=BW$6,$BV140="")),"○","")))</f>
        <v/>
      </c>
      <c r="BX140" s="93" t="str">
        <f t="shared" ref="BX140:BX160" si="95">IF(OR($BC140="",$BD140=""),"",IF($BD140-$BC140+1&gt;=15,IF(AND(BX$7-$BC140+1&gt;=8,$BD140&gt;BX$6,$BD140-BX$6+1&gt;=8),"○",""),IF(OR(AND(BX$7-$BC140+1&lt;=7,$BD140-BY$6+1&lt;=7,$AX140=BX$5),AND(BX$7-$BC140+1&gt;=8,$BD140&gt;=BX$6,$BW140="")),"○","")))</f>
        <v/>
      </c>
      <c r="BY140" s="93" t="str">
        <f t="shared" ref="BY140:BY160" si="96">IF(OR($BC140="",$BD140=""),"",IF($BD140-$BC140+1&gt;=15,IF(AND(BY$7-$BC140+1&gt;=8,$BD140&gt;BY$6,$BD140-BY$6+1&gt;=8),"○",""),IF(OR(AND(BY$7-$BC140+1&lt;=7,$BD140-BZ$6+1&lt;=7,$AX140=BY$5),AND(BY$7-$BC140+1&gt;=8,$BD140&gt;=BY$6,$BX140="")),"○","")))</f>
        <v/>
      </c>
      <c r="BZ140" s="93" t="str">
        <f t="shared" ref="BZ140:BZ160" si="97">IF(OR($BC140="",$BD140=""),"",IF($BD140-$BC140+1&gt;=15,IF(AND(BZ$7-$BC140+1&gt;=8,$BD140&gt;BZ$6,$BD140-BZ$6+1&gt;=8),"○",""),IF(OR(AND(BZ$7-$BC140+1&lt;=7,$BD140-CA$6+1&lt;=7,$AX140=BZ$5),AND(BZ$7-$BC140+1&gt;=8,$BD140&gt;=BZ$6,$BY140="")),"○","")))</f>
        <v/>
      </c>
      <c r="CA140" s="93" t="str">
        <f t="shared" ref="CA140:CA160" si="98">IF(OR($BC140="",$BD140=""),"",IF($BD140-$BC140+1&gt;=15,IF(AND(CA$7-$BC140+1&gt;=8,$BD140&gt;CA$6,$BD140-CA$6+1&gt;=8),"○",""),IF(OR(AND(CA$7-$BC140+1&lt;=7,$BD140-CB$6+1&lt;=7,$AX140=CA$5),AND(CA$7-$BC140+1&gt;=8,$BD140&gt;=CA$6,$BZ140="")),"○","")))</f>
        <v/>
      </c>
      <c r="CB140" s="93" t="str">
        <f t="shared" ref="CB140:CB160" si="99">IF(OR($BC140="",$BD140=""),"",IF($BD140-$BC140+1&gt;=15,IF(AND(CB$7-$BC140+1&gt;=8,$BD140&gt;CB$6,$BD140-CB$6+1&gt;=8),"○",""),IF(OR(AND(CB$7-$BC140+1&lt;=7,$BD140-CC$6+1&lt;=7,$AX140=CB$5),AND(CB$7-$BC140+1&gt;=8,$BD140&gt;=CB$6,$CA140="")),"○","")))</f>
        <v/>
      </c>
      <c r="CC140" s="90">
        <f t="shared" ref="CC140:CC160" si="100">COUNTIF($BE140:$BP140,"○")</f>
        <v>0</v>
      </c>
      <c r="CD140" s="90">
        <f t="shared" ref="CD140:CD160" si="101">IF(COUNTIF($BQ140:$CB140,"○")=0,0,IF(COUNTIF($BE140:$CB140,"○")&gt;=13,COUNTIF($BQ140:$CB140,"○")-1,COUNTIF($BQ140:$CB140,"○")))</f>
        <v>0</v>
      </c>
      <c r="CE140" s="88">
        <f t="shared" ref="CE140:CE160" si="102">$CC140+$CD140</f>
        <v>0</v>
      </c>
      <c r="CF140" s="138" t="str">
        <f t="shared" ref="CF140:CF160" si="103">IF($AN140="","",IF($AN140="指定","100,000",IF($AN140="甲","80,000",IF($AN140="乙","70,000",IF($AN140="丙","60,000")))))</f>
        <v/>
      </c>
      <c r="CG140" s="96" t="str">
        <f t="shared" ref="CG140:CG160" si="104">IF($CF140="","",($CC140-$H140)*$CF140)</f>
        <v/>
      </c>
      <c r="CH140" s="96" t="str">
        <f t="shared" ref="CH140:CH160" si="105">IF($CF140="","",($CD140-$I140)*$CF140)</f>
        <v/>
      </c>
      <c r="CI140" s="96" t="str">
        <f t="shared" ref="CI140:CI160" si="106">IF($CF140="","",$CG140+$CH140)</f>
        <v/>
      </c>
      <c r="CJ140" s="262"/>
      <c r="CK140" s="262"/>
      <c r="CL140" s="262"/>
      <c r="CM140" s="262"/>
      <c r="CN140" s="262"/>
      <c r="CO140" s="262"/>
      <c r="CP140" s="262"/>
      <c r="CQ140" s="262"/>
      <c r="CR140" s="262"/>
      <c r="CS140" s="262"/>
      <c r="CT140" s="262"/>
      <c r="CU140" s="262"/>
      <c r="CV140" s="262"/>
      <c r="CW140" s="262"/>
      <c r="CX140" s="262"/>
      <c r="CY140" s="262"/>
      <c r="CZ140" s="262"/>
      <c r="DA140" s="262"/>
      <c r="DB140" s="262"/>
      <c r="DC140" s="262"/>
      <c r="DD140" s="262"/>
      <c r="DE140" s="262"/>
      <c r="DF140" s="262"/>
      <c r="DG140" s="262"/>
      <c r="DH140" s="102">
        <f t="shared" ref="DH140:DH160" si="107">SUM(CJ140:CU140)</f>
        <v>0</v>
      </c>
      <c r="DI140" s="100">
        <f t="shared" ref="DI140:DI160" si="108">DH140-L140</f>
        <v>0</v>
      </c>
      <c r="DJ140" s="98">
        <f t="shared" ref="DJ140:DJ160" si="109">SUM(CV140:DG140)</f>
        <v>0</v>
      </c>
      <c r="DK140" s="100">
        <f t="shared" ref="DK140:DK160" si="110">DJ140-M140</f>
        <v>0</v>
      </c>
    </row>
    <row r="141" spans="1:115" ht="42" customHeight="1" x14ac:dyDescent="0.15">
      <c r="A141" s="32">
        <v>131</v>
      </c>
      <c r="B141" s="239"/>
      <c r="C141" s="196"/>
      <c r="D141" s="240"/>
      <c r="E141" s="200"/>
      <c r="F141" s="75"/>
      <c r="G141" s="196"/>
      <c r="H141" s="196"/>
      <c r="I141" s="196"/>
      <c r="J141" s="196"/>
      <c r="K141" s="72"/>
      <c r="L141" s="105"/>
      <c r="M141" s="105"/>
      <c r="N141" s="207"/>
      <c r="O141" s="86"/>
      <c r="P141" s="75"/>
      <c r="Q141" s="76"/>
      <c r="R141" s="72"/>
      <c r="S141" s="34"/>
      <c r="T141" s="69"/>
      <c r="U141" s="70"/>
      <c r="V141" s="69"/>
      <c r="W141" s="70"/>
      <c r="X141" s="71"/>
      <c r="Y141" s="196"/>
      <c r="Z141" s="72"/>
      <c r="AA141" s="196"/>
      <c r="AB141" s="73"/>
      <c r="AC141" s="200"/>
      <c r="AD141" s="196"/>
      <c r="AE141" s="196"/>
      <c r="AF141" s="216"/>
      <c r="AG141" s="74"/>
      <c r="AH141" s="72"/>
      <c r="AI141" s="72"/>
      <c r="AJ141" s="196"/>
      <c r="AK141" s="195"/>
      <c r="AL141" s="33"/>
      <c r="AM141" s="75"/>
      <c r="AN141" s="187" t="str">
        <f>IF($AL141="","",VLOOKUP($AL141,国・地域コード!$B$4:$D$175,3,0))</f>
        <v/>
      </c>
      <c r="AO141" s="72"/>
      <c r="AP141" s="75"/>
      <c r="AQ141" s="75"/>
      <c r="AR141" s="75"/>
      <c r="AS141" s="75"/>
      <c r="AT141" s="33"/>
      <c r="AU141" s="33"/>
      <c r="AV141" s="231"/>
      <c r="AW141" s="354"/>
      <c r="AX141" s="364"/>
      <c r="AY141" s="370"/>
      <c r="AZ141" s="354"/>
      <c r="BA141" s="364"/>
      <c r="BB141" s="370"/>
      <c r="BC141" s="136" t="str">
        <f t="shared" si="75"/>
        <v/>
      </c>
      <c r="BD141" s="136" t="str">
        <f t="shared" si="76"/>
        <v/>
      </c>
      <c r="BE141" s="92" t="str">
        <f t="shared" si="74"/>
        <v/>
      </c>
      <c r="BF141" s="92" t="str">
        <f t="shared" si="77"/>
        <v/>
      </c>
      <c r="BG141" s="92" t="str">
        <f t="shared" si="78"/>
        <v/>
      </c>
      <c r="BH141" s="92" t="str">
        <f t="shared" si="79"/>
        <v/>
      </c>
      <c r="BI141" s="92" t="str">
        <f t="shared" si="80"/>
        <v/>
      </c>
      <c r="BJ141" s="92" t="str">
        <f t="shared" si="81"/>
        <v/>
      </c>
      <c r="BK141" s="92" t="str">
        <f t="shared" si="82"/>
        <v/>
      </c>
      <c r="BL141" s="92" t="str">
        <f t="shared" si="83"/>
        <v/>
      </c>
      <c r="BM141" s="92" t="str">
        <f t="shared" si="84"/>
        <v/>
      </c>
      <c r="BN141" s="92" t="str">
        <f t="shared" si="85"/>
        <v/>
      </c>
      <c r="BO141" s="92" t="str">
        <f t="shared" si="86"/>
        <v/>
      </c>
      <c r="BP141" s="92" t="str">
        <f t="shared" si="87"/>
        <v/>
      </c>
      <c r="BQ141" s="93" t="str">
        <f t="shared" si="88"/>
        <v/>
      </c>
      <c r="BR141" s="93" t="str">
        <f t="shared" si="89"/>
        <v/>
      </c>
      <c r="BS141" s="93" t="str">
        <f t="shared" si="90"/>
        <v/>
      </c>
      <c r="BT141" s="93" t="str">
        <f t="shared" si="91"/>
        <v/>
      </c>
      <c r="BU141" s="93" t="str">
        <f t="shared" si="92"/>
        <v/>
      </c>
      <c r="BV141" s="93" t="str">
        <f t="shared" si="93"/>
        <v/>
      </c>
      <c r="BW141" s="93" t="str">
        <f t="shared" si="94"/>
        <v/>
      </c>
      <c r="BX141" s="93" t="str">
        <f t="shared" si="95"/>
        <v/>
      </c>
      <c r="BY141" s="93" t="str">
        <f t="shared" si="96"/>
        <v/>
      </c>
      <c r="BZ141" s="93" t="str">
        <f t="shared" si="97"/>
        <v/>
      </c>
      <c r="CA141" s="93" t="str">
        <f t="shared" si="98"/>
        <v/>
      </c>
      <c r="CB141" s="93" t="str">
        <f t="shared" si="99"/>
        <v/>
      </c>
      <c r="CC141" s="90">
        <f t="shared" si="100"/>
        <v>0</v>
      </c>
      <c r="CD141" s="90">
        <f t="shared" si="101"/>
        <v>0</v>
      </c>
      <c r="CE141" s="88">
        <f t="shared" si="102"/>
        <v>0</v>
      </c>
      <c r="CF141" s="138" t="str">
        <f t="shared" si="103"/>
        <v/>
      </c>
      <c r="CG141" s="96" t="str">
        <f t="shared" si="104"/>
        <v/>
      </c>
      <c r="CH141" s="96" t="str">
        <f t="shared" si="105"/>
        <v/>
      </c>
      <c r="CI141" s="96" t="str">
        <f t="shared" si="106"/>
        <v/>
      </c>
      <c r="CJ141" s="262"/>
      <c r="CK141" s="262"/>
      <c r="CL141" s="262"/>
      <c r="CM141" s="262"/>
      <c r="CN141" s="262"/>
      <c r="CO141" s="262"/>
      <c r="CP141" s="262"/>
      <c r="CQ141" s="262"/>
      <c r="CR141" s="262"/>
      <c r="CS141" s="262"/>
      <c r="CT141" s="262"/>
      <c r="CU141" s="262"/>
      <c r="CV141" s="262"/>
      <c r="CW141" s="262"/>
      <c r="CX141" s="262"/>
      <c r="CY141" s="262"/>
      <c r="CZ141" s="262"/>
      <c r="DA141" s="262"/>
      <c r="DB141" s="262"/>
      <c r="DC141" s="262"/>
      <c r="DD141" s="262"/>
      <c r="DE141" s="262"/>
      <c r="DF141" s="262"/>
      <c r="DG141" s="262"/>
      <c r="DH141" s="102">
        <f t="shared" si="107"/>
        <v>0</v>
      </c>
      <c r="DI141" s="100">
        <f t="shared" si="108"/>
        <v>0</v>
      </c>
      <c r="DJ141" s="98">
        <f t="shared" si="109"/>
        <v>0</v>
      </c>
      <c r="DK141" s="100">
        <f t="shared" si="110"/>
        <v>0</v>
      </c>
    </row>
    <row r="142" spans="1:115" ht="42" customHeight="1" x14ac:dyDescent="0.15">
      <c r="A142" s="32">
        <v>132</v>
      </c>
      <c r="B142" s="239"/>
      <c r="C142" s="196"/>
      <c r="D142" s="240"/>
      <c r="E142" s="200"/>
      <c r="F142" s="75"/>
      <c r="G142" s="196"/>
      <c r="H142" s="196"/>
      <c r="I142" s="196"/>
      <c r="J142" s="196"/>
      <c r="K142" s="72"/>
      <c r="L142" s="105"/>
      <c r="M142" s="105"/>
      <c r="N142" s="207"/>
      <c r="O142" s="86"/>
      <c r="P142" s="75"/>
      <c r="Q142" s="76"/>
      <c r="R142" s="72"/>
      <c r="S142" s="34"/>
      <c r="T142" s="69"/>
      <c r="U142" s="70"/>
      <c r="V142" s="69"/>
      <c r="W142" s="70"/>
      <c r="X142" s="71"/>
      <c r="Y142" s="196"/>
      <c r="Z142" s="72"/>
      <c r="AA142" s="196"/>
      <c r="AB142" s="73"/>
      <c r="AC142" s="200"/>
      <c r="AD142" s="196"/>
      <c r="AE142" s="196"/>
      <c r="AF142" s="216"/>
      <c r="AG142" s="74"/>
      <c r="AH142" s="72"/>
      <c r="AI142" s="72"/>
      <c r="AJ142" s="196"/>
      <c r="AK142" s="195"/>
      <c r="AL142" s="33"/>
      <c r="AM142" s="75"/>
      <c r="AN142" s="187" t="str">
        <f>IF($AL142="","",VLOOKUP($AL142,国・地域コード!$B$4:$D$175,3,0))</f>
        <v/>
      </c>
      <c r="AO142" s="72"/>
      <c r="AP142" s="75"/>
      <c r="AQ142" s="75"/>
      <c r="AR142" s="75"/>
      <c r="AS142" s="75"/>
      <c r="AT142" s="33"/>
      <c r="AU142" s="33"/>
      <c r="AV142" s="231"/>
      <c r="AW142" s="354"/>
      <c r="AX142" s="364"/>
      <c r="AY142" s="370"/>
      <c r="AZ142" s="354"/>
      <c r="BA142" s="364"/>
      <c r="BB142" s="370"/>
      <c r="BC142" s="136" t="str">
        <f t="shared" si="75"/>
        <v/>
      </c>
      <c r="BD142" s="136" t="str">
        <f t="shared" si="76"/>
        <v/>
      </c>
      <c r="BE142" s="92" t="str">
        <f t="shared" si="74"/>
        <v/>
      </c>
      <c r="BF142" s="92" t="str">
        <f t="shared" si="77"/>
        <v/>
      </c>
      <c r="BG142" s="92" t="str">
        <f t="shared" si="78"/>
        <v/>
      </c>
      <c r="BH142" s="92" t="str">
        <f t="shared" si="79"/>
        <v/>
      </c>
      <c r="BI142" s="92" t="str">
        <f t="shared" si="80"/>
        <v/>
      </c>
      <c r="BJ142" s="92" t="str">
        <f t="shared" si="81"/>
        <v/>
      </c>
      <c r="BK142" s="92" t="str">
        <f t="shared" si="82"/>
        <v/>
      </c>
      <c r="BL142" s="92" t="str">
        <f t="shared" si="83"/>
        <v/>
      </c>
      <c r="BM142" s="92" t="str">
        <f t="shared" si="84"/>
        <v/>
      </c>
      <c r="BN142" s="92" t="str">
        <f t="shared" si="85"/>
        <v/>
      </c>
      <c r="BO142" s="92" t="str">
        <f t="shared" si="86"/>
        <v/>
      </c>
      <c r="BP142" s="92" t="str">
        <f t="shared" si="87"/>
        <v/>
      </c>
      <c r="BQ142" s="93" t="str">
        <f t="shared" si="88"/>
        <v/>
      </c>
      <c r="BR142" s="93" t="str">
        <f t="shared" si="89"/>
        <v/>
      </c>
      <c r="BS142" s="93" t="str">
        <f t="shared" si="90"/>
        <v/>
      </c>
      <c r="BT142" s="93" t="str">
        <f t="shared" si="91"/>
        <v/>
      </c>
      <c r="BU142" s="93" t="str">
        <f t="shared" si="92"/>
        <v/>
      </c>
      <c r="BV142" s="93" t="str">
        <f t="shared" si="93"/>
        <v/>
      </c>
      <c r="BW142" s="93" t="str">
        <f t="shared" si="94"/>
        <v/>
      </c>
      <c r="BX142" s="93" t="str">
        <f t="shared" si="95"/>
        <v/>
      </c>
      <c r="BY142" s="93" t="str">
        <f t="shared" si="96"/>
        <v/>
      </c>
      <c r="BZ142" s="93" t="str">
        <f t="shared" si="97"/>
        <v/>
      </c>
      <c r="CA142" s="93" t="str">
        <f t="shared" si="98"/>
        <v/>
      </c>
      <c r="CB142" s="93" t="str">
        <f t="shared" si="99"/>
        <v/>
      </c>
      <c r="CC142" s="90">
        <f t="shared" si="100"/>
        <v>0</v>
      </c>
      <c r="CD142" s="90">
        <f t="shared" si="101"/>
        <v>0</v>
      </c>
      <c r="CE142" s="88">
        <f t="shared" si="102"/>
        <v>0</v>
      </c>
      <c r="CF142" s="138" t="str">
        <f t="shared" si="103"/>
        <v/>
      </c>
      <c r="CG142" s="96" t="str">
        <f t="shared" si="104"/>
        <v/>
      </c>
      <c r="CH142" s="96" t="str">
        <f t="shared" si="105"/>
        <v/>
      </c>
      <c r="CI142" s="96" t="str">
        <f t="shared" si="106"/>
        <v/>
      </c>
      <c r="CJ142" s="262"/>
      <c r="CK142" s="262"/>
      <c r="CL142" s="262"/>
      <c r="CM142" s="262"/>
      <c r="CN142" s="262"/>
      <c r="CO142" s="262"/>
      <c r="CP142" s="262"/>
      <c r="CQ142" s="262"/>
      <c r="CR142" s="262"/>
      <c r="CS142" s="262"/>
      <c r="CT142" s="262"/>
      <c r="CU142" s="262"/>
      <c r="CV142" s="262"/>
      <c r="CW142" s="262"/>
      <c r="CX142" s="262"/>
      <c r="CY142" s="262"/>
      <c r="CZ142" s="262"/>
      <c r="DA142" s="262"/>
      <c r="DB142" s="262"/>
      <c r="DC142" s="262"/>
      <c r="DD142" s="262"/>
      <c r="DE142" s="262"/>
      <c r="DF142" s="262"/>
      <c r="DG142" s="262"/>
      <c r="DH142" s="102">
        <f t="shared" si="107"/>
        <v>0</v>
      </c>
      <c r="DI142" s="100">
        <f t="shared" si="108"/>
        <v>0</v>
      </c>
      <c r="DJ142" s="98">
        <f t="shared" si="109"/>
        <v>0</v>
      </c>
      <c r="DK142" s="100">
        <f t="shared" si="110"/>
        <v>0</v>
      </c>
    </row>
    <row r="143" spans="1:115" ht="42" customHeight="1" x14ac:dyDescent="0.15">
      <c r="A143" s="32">
        <v>133</v>
      </c>
      <c r="B143" s="239"/>
      <c r="C143" s="196"/>
      <c r="D143" s="240"/>
      <c r="E143" s="200"/>
      <c r="F143" s="75"/>
      <c r="G143" s="196"/>
      <c r="H143" s="196"/>
      <c r="I143" s="196"/>
      <c r="J143" s="196"/>
      <c r="K143" s="72"/>
      <c r="L143" s="105"/>
      <c r="M143" s="105"/>
      <c r="N143" s="207"/>
      <c r="O143" s="86"/>
      <c r="P143" s="75"/>
      <c r="Q143" s="76"/>
      <c r="R143" s="72"/>
      <c r="S143" s="34"/>
      <c r="T143" s="69"/>
      <c r="U143" s="70"/>
      <c r="V143" s="69"/>
      <c r="W143" s="70"/>
      <c r="X143" s="71"/>
      <c r="Y143" s="196"/>
      <c r="Z143" s="72"/>
      <c r="AA143" s="196"/>
      <c r="AB143" s="73"/>
      <c r="AC143" s="200"/>
      <c r="AD143" s="196"/>
      <c r="AE143" s="196"/>
      <c r="AF143" s="216"/>
      <c r="AG143" s="74"/>
      <c r="AH143" s="72"/>
      <c r="AI143" s="72"/>
      <c r="AJ143" s="196"/>
      <c r="AK143" s="195"/>
      <c r="AL143" s="33"/>
      <c r="AM143" s="75"/>
      <c r="AN143" s="187" t="str">
        <f>IF($AL143="","",VLOOKUP($AL143,国・地域コード!$B$4:$D$175,3,0))</f>
        <v/>
      </c>
      <c r="AO143" s="72"/>
      <c r="AP143" s="75"/>
      <c r="AQ143" s="75"/>
      <c r="AR143" s="75"/>
      <c r="AS143" s="75"/>
      <c r="AT143" s="33"/>
      <c r="AU143" s="33"/>
      <c r="AV143" s="231"/>
      <c r="AW143" s="354"/>
      <c r="AX143" s="364"/>
      <c r="AY143" s="370"/>
      <c r="AZ143" s="354"/>
      <c r="BA143" s="364"/>
      <c r="BB143" s="370"/>
      <c r="BC143" s="136" t="str">
        <f t="shared" si="75"/>
        <v/>
      </c>
      <c r="BD143" s="136" t="str">
        <f t="shared" si="76"/>
        <v/>
      </c>
      <c r="BE143" s="92" t="str">
        <f t="shared" si="74"/>
        <v/>
      </c>
      <c r="BF143" s="92" t="str">
        <f t="shared" si="77"/>
        <v/>
      </c>
      <c r="BG143" s="92" t="str">
        <f t="shared" si="78"/>
        <v/>
      </c>
      <c r="BH143" s="92" t="str">
        <f t="shared" si="79"/>
        <v/>
      </c>
      <c r="BI143" s="92" t="str">
        <f t="shared" si="80"/>
        <v/>
      </c>
      <c r="BJ143" s="92" t="str">
        <f t="shared" si="81"/>
        <v/>
      </c>
      <c r="BK143" s="92" t="str">
        <f t="shared" si="82"/>
        <v/>
      </c>
      <c r="BL143" s="92" t="str">
        <f t="shared" si="83"/>
        <v/>
      </c>
      <c r="BM143" s="92" t="str">
        <f t="shared" si="84"/>
        <v/>
      </c>
      <c r="BN143" s="92" t="str">
        <f t="shared" si="85"/>
        <v/>
      </c>
      <c r="BO143" s="92" t="str">
        <f t="shared" si="86"/>
        <v/>
      </c>
      <c r="BP143" s="92" t="str">
        <f t="shared" si="87"/>
        <v/>
      </c>
      <c r="BQ143" s="93" t="str">
        <f t="shared" si="88"/>
        <v/>
      </c>
      <c r="BR143" s="93" t="str">
        <f t="shared" si="89"/>
        <v/>
      </c>
      <c r="BS143" s="93" t="str">
        <f t="shared" si="90"/>
        <v/>
      </c>
      <c r="BT143" s="93" t="str">
        <f t="shared" si="91"/>
        <v/>
      </c>
      <c r="BU143" s="93" t="str">
        <f t="shared" si="92"/>
        <v/>
      </c>
      <c r="BV143" s="93" t="str">
        <f t="shared" si="93"/>
        <v/>
      </c>
      <c r="BW143" s="93" t="str">
        <f t="shared" si="94"/>
        <v/>
      </c>
      <c r="BX143" s="93" t="str">
        <f t="shared" si="95"/>
        <v/>
      </c>
      <c r="BY143" s="93" t="str">
        <f t="shared" si="96"/>
        <v/>
      </c>
      <c r="BZ143" s="93" t="str">
        <f t="shared" si="97"/>
        <v/>
      </c>
      <c r="CA143" s="93" t="str">
        <f t="shared" si="98"/>
        <v/>
      </c>
      <c r="CB143" s="93" t="str">
        <f t="shared" si="99"/>
        <v/>
      </c>
      <c r="CC143" s="90">
        <f t="shared" si="100"/>
        <v>0</v>
      </c>
      <c r="CD143" s="90">
        <f t="shared" si="101"/>
        <v>0</v>
      </c>
      <c r="CE143" s="88">
        <f t="shared" si="102"/>
        <v>0</v>
      </c>
      <c r="CF143" s="138" t="str">
        <f t="shared" si="103"/>
        <v/>
      </c>
      <c r="CG143" s="96" t="str">
        <f t="shared" si="104"/>
        <v/>
      </c>
      <c r="CH143" s="96" t="str">
        <f t="shared" si="105"/>
        <v/>
      </c>
      <c r="CI143" s="96" t="str">
        <f t="shared" si="106"/>
        <v/>
      </c>
      <c r="CJ143" s="262"/>
      <c r="CK143" s="262"/>
      <c r="CL143" s="262"/>
      <c r="CM143" s="262"/>
      <c r="CN143" s="262"/>
      <c r="CO143" s="262"/>
      <c r="CP143" s="262"/>
      <c r="CQ143" s="262"/>
      <c r="CR143" s="262"/>
      <c r="CS143" s="262"/>
      <c r="CT143" s="262"/>
      <c r="CU143" s="262"/>
      <c r="CV143" s="262"/>
      <c r="CW143" s="262"/>
      <c r="CX143" s="262"/>
      <c r="CY143" s="262"/>
      <c r="CZ143" s="262"/>
      <c r="DA143" s="262"/>
      <c r="DB143" s="262"/>
      <c r="DC143" s="262"/>
      <c r="DD143" s="262"/>
      <c r="DE143" s="262"/>
      <c r="DF143" s="262"/>
      <c r="DG143" s="262"/>
      <c r="DH143" s="102">
        <f t="shared" si="107"/>
        <v>0</v>
      </c>
      <c r="DI143" s="100">
        <f t="shared" si="108"/>
        <v>0</v>
      </c>
      <c r="DJ143" s="98">
        <f t="shared" si="109"/>
        <v>0</v>
      </c>
      <c r="DK143" s="100">
        <f t="shared" si="110"/>
        <v>0</v>
      </c>
    </row>
    <row r="144" spans="1:115" ht="42" customHeight="1" x14ac:dyDescent="0.15">
      <c r="A144" s="32">
        <v>134</v>
      </c>
      <c r="B144" s="239"/>
      <c r="C144" s="196"/>
      <c r="D144" s="240"/>
      <c r="E144" s="200"/>
      <c r="F144" s="75"/>
      <c r="G144" s="196"/>
      <c r="H144" s="196"/>
      <c r="I144" s="196"/>
      <c r="J144" s="196"/>
      <c r="K144" s="72"/>
      <c r="L144" s="105"/>
      <c r="M144" s="105"/>
      <c r="N144" s="207"/>
      <c r="O144" s="86"/>
      <c r="P144" s="75"/>
      <c r="Q144" s="76"/>
      <c r="R144" s="72"/>
      <c r="S144" s="34"/>
      <c r="T144" s="69"/>
      <c r="U144" s="70"/>
      <c r="V144" s="69"/>
      <c r="W144" s="70"/>
      <c r="X144" s="71"/>
      <c r="Y144" s="196"/>
      <c r="Z144" s="72"/>
      <c r="AA144" s="196"/>
      <c r="AB144" s="73"/>
      <c r="AC144" s="200"/>
      <c r="AD144" s="196"/>
      <c r="AE144" s="196"/>
      <c r="AF144" s="216"/>
      <c r="AG144" s="74"/>
      <c r="AH144" s="72"/>
      <c r="AI144" s="72"/>
      <c r="AJ144" s="196"/>
      <c r="AK144" s="195"/>
      <c r="AL144" s="33"/>
      <c r="AM144" s="75"/>
      <c r="AN144" s="187" t="str">
        <f>IF($AL144="","",VLOOKUP($AL144,国・地域コード!$B$4:$D$175,3,0))</f>
        <v/>
      </c>
      <c r="AO144" s="72"/>
      <c r="AP144" s="75"/>
      <c r="AQ144" s="75"/>
      <c r="AR144" s="75"/>
      <c r="AS144" s="75"/>
      <c r="AT144" s="33"/>
      <c r="AU144" s="33"/>
      <c r="AV144" s="231"/>
      <c r="AW144" s="354"/>
      <c r="AX144" s="364"/>
      <c r="AY144" s="370"/>
      <c r="AZ144" s="354"/>
      <c r="BA144" s="364"/>
      <c r="BB144" s="370"/>
      <c r="BC144" s="136" t="str">
        <f t="shared" si="75"/>
        <v/>
      </c>
      <c r="BD144" s="136" t="str">
        <f t="shared" si="76"/>
        <v/>
      </c>
      <c r="BE144" s="92" t="str">
        <f t="shared" si="74"/>
        <v/>
      </c>
      <c r="BF144" s="92" t="str">
        <f t="shared" si="77"/>
        <v/>
      </c>
      <c r="BG144" s="92" t="str">
        <f t="shared" si="78"/>
        <v/>
      </c>
      <c r="BH144" s="92" t="str">
        <f t="shared" si="79"/>
        <v/>
      </c>
      <c r="BI144" s="92" t="str">
        <f t="shared" si="80"/>
        <v/>
      </c>
      <c r="BJ144" s="92" t="str">
        <f t="shared" si="81"/>
        <v/>
      </c>
      <c r="BK144" s="92" t="str">
        <f t="shared" si="82"/>
        <v/>
      </c>
      <c r="BL144" s="92" t="str">
        <f t="shared" si="83"/>
        <v/>
      </c>
      <c r="BM144" s="92" t="str">
        <f t="shared" si="84"/>
        <v/>
      </c>
      <c r="BN144" s="92" t="str">
        <f t="shared" si="85"/>
        <v/>
      </c>
      <c r="BO144" s="92" t="str">
        <f t="shared" si="86"/>
        <v/>
      </c>
      <c r="BP144" s="92" t="str">
        <f t="shared" si="87"/>
        <v/>
      </c>
      <c r="BQ144" s="93" t="str">
        <f t="shared" si="88"/>
        <v/>
      </c>
      <c r="BR144" s="93" t="str">
        <f t="shared" si="89"/>
        <v/>
      </c>
      <c r="BS144" s="93" t="str">
        <f t="shared" si="90"/>
        <v/>
      </c>
      <c r="BT144" s="93" t="str">
        <f t="shared" si="91"/>
        <v/>
      </c>
      <c r="BU144" s="93" t="str">
        <f t="shared" si="92"/>
        <v/>
      </c>
      <c r="BV144" s="93" t="str">
        <f t="shared" si="93"/>
        <v/>
      </c>
      <c r="BW144" s="93" t="str">
        <f t="shared" si="94"/>
        <v/>
      </c>
      <c r="BX144" s="93" t="str">
        <f t="shared" si="95"/>
        <v/>
      </c>
      <c r="BY144" s="93" t="str">
        <f t="shared" si="96"/>
        <v/>
      </c>
      <c r="BZ144" s="93" t="str">
        <f t="shared" si="97"/>
        <v/>
      </c>
      <c r="CA144" s="93" t="str">
        <f t="shared" si="98"/>
        <v/>
      </c>
      <c r="CB144" s="93" t="str">
        <f t="shared" si="99"/>
        <v/>
      </c>
      <c r="CC144" s="90">
        <f t="shared" si="100"/>
        <v>0</v>
      </c>
      <c r="CD144" s="90">
        <f t="shared" si="101"/>
        <v>0</v>
      </c>
      <c r="CE144" s="88">
        <f t="shared" si="102"/>
        <v>0</v>
      </c>
      <c r="CF144" s="138" t="str">
        <f t="shared" si="103"/>
        <v/>
      </c>
      <c r="CG144" s="96" t="str">
        <f t="shared" si="104"/>
        <v/>
      </c>
      <c r="CH144" s="96" t="str">
        <f t="shared" si="105"/>
        <v/>
      </c>
      <c r="CI144" s="96" t="str">
        <f t="shared" si="106"/>
        <v/>
      </c>
      <c r="CJ144" s="262"/>
      <c r="CK144" s="262"/>
      <c r="CL144" s="262"/>
      <c r="CM144" s="262"/>
      <c r="CN144" s="262"/>
      <c r="CO144" s="262"/>
      <c r="CP144" s="262"/>
      <c r="CQ144" s="262"/>
      <c r="CR144" s="262"/>
      <c r="CS144" s="262"/>
      <c r="CT144" s="262"/>
      <c r="CU144" s="262"/>
      <c r="CV144" s="262"/>
      <c r="CW144" s="262"/>
      <c r="CX144" s="262"/>
      <c r="CY144" s="262"/>
      <c r="CZ144" s="262"/>
      <c r="DA144" s="262"/>
      <c r="DB144" s="262"/>
      <c r="DC144" s="262"/>
      <c r="DD144" s="262"/>
      <c r="DE144" s="262"/>
      <c r="DF144" s="262"/>
      <c r="DG144" s="262"/>
      <c r="DH144" s="102">
        <f t="shared" si="107"/>
        <v>0</v>
      </c>
      <c r="DI144" s="100">
        <f t="shared" si="108"/>
        <v>0</v>
      </c>
      <c r="DJ144" s="98">
        <f t="shared" si="109"/>
        <v>0</v>
      </c>
      <c r="DK144" s="100">
        <f t="shared" si="110"/>
        <v>0</v>
      </c>
    </row>
    <row r="145" spans="1:115" ht="42" customHeight="1" x14ac:dyDescent="0.15">
      <c r="A145" s="32">
        <v>135</v>
      </c>
      <c r="B145" s="239"/>
      <c r="C145" s="196"/>
      <c r="D145" s="240"/>
      <c r="E145" s="200"/>
      <c r="F145" s="75"/>
      <c r="G145" s="196"/>
      <c r="H145" s="196"/>
      <c r="I145" s="196"/>
      <c r="J145" s="196"/>
      <c r="K145" s="72"/>
      <c r="L145" s="105"/>
      <c r="M145" s="105"/>
      <c r="N145" s="207"/>
      <c r="O145" s="86"/>
      <c r="P145" s="75"/>
      <c r="Q145" s="76"/>
      <c r="R145" s="72"/>
      <c r="S145" s="34"/>
      <c r="T145" s="69"/>
      <c r="U145" s="70"/>
      <c r="V145" s="69"/>
      <c r="W145" s="70"/>
      <c r="X145" s="71"/>
      <c r="Y145" s="196"/>
      <c r="Z145" s="72"/>
      <c r="AA145" s="196"/>
      <c r="AB145" s="73"/>
      <c r="AC145" s="200"/>
      <c r="AD145" s="196"/>
      <c r="AE145" s="196"/>
      <c r="AF145" s="216"/>
      <c r="AG145" s="74"/>
      <c r="AH145" s="72"/>
      <c r="AI145" s="72"/>
      <c r="AJ145" s="196"/>
      <c r="AK145" s="195"/>
      <c r="AL145" s="33"/>
      <c r="AM145" s="75"/>
      <c r="AN145" s="187" t="str">
        <f>IF($AL145="","",VLOOKUP($AL145,国・地域コード!$B$4:$D$175,3,0))</f>
        <v/>
      </c>
      <c r="AO145" s="72"/>
      <c r="AP145" s="75"/>
      <c r="AQ145" s="75"/>
      <c r="AR145" s="75"/>
      <c r="AS145" s="75"/>
      <c r="AT145" s="33"/>
      <c r="AU145" s="33"/>
      <c r="AV145" s="231"/>
      <c r="AW145" s="354"/>
      <c r="AX145" s="364"/>
      <c r="AY145" s="370"/>
      <c r="AZ145" s="354"/>
      <c r="BA145" s="364"/>
      <c r="BB145" s="370"/>
      <c r="BC145" s="136" t="str">
        <f t="shared" si="75"/>
        <v/>
      </c>
      <c r="BD145" s="136" t="str">
        <f t="shared" si="76"/>
        <v/>
      </c>
      <c r="BE145" s="92" t="str">
        <f t="shared" si="74"/>
        <v/>
      </c>
      <c r="BF145" s="92" t="str">
        <f t="shared" si="77"/>
        <v/>
      </c>
      <c r="BG145" s="92" t="str">
        <f t="shared" si="78"/>
        <v/>
      </c>
      <c r="BH145" s="92" t="str">
        <f t="shared" si="79"/>
        <v/>
      </c>
      <c r="BI145" s="92" t="str">
        <f t="shared" si="80"/>
        <v/>
      </c>
      <c r="BJ145" s="92" t="str">
        <f t="shared" si="81"/>
        <v/>
      </c>
      <c r="BK145" s="92" t="str">
        <f t="shared" si="82"/>
        <v/>
      </c>
      <c r="BL145" s="92" t="str">
        <f t="shared" si="83"/>
        <v/>
      </c>
      <c r="BM145" s="92" t="str">
        <f t="shared" si="84"/>
        <v/>
      </c>
      <c r="BN145" s="92" t="str">
        <f t="shared" si="85"/>
        <v/>
      </c>
      <c r="BO145" s="92" t="str">
        <f t="shared" si="86"/>
        <v/>
      </c>
      <c r="BP145" s="92" t="str">
        <f t="shared" si="87"/>
        <v/>
      </c>
      <c r="BQ145" s="93" t="str">
        <f t="shared" si="88"/>
        <v/>
      </c>
      <c r="BR145" s="93" t="str">
        <f t="shared" si="89"/>
        <v/>
      </c>
      <c r="BS145" s="93" t="str">
        <f t="shared" si="90"/>
        <v/>
      </c>
      <c r="BT145" s="93" t="str">
        <f t="shared" si="91"/>
        <v/>
      </c>
      <c r="BU145" s="93" t="str">
        <f t="shared" si="92"/>
        <v/>
      </c>
      <c r="BV145" s="93" t="str">
        <f t="shared" si="93"/>
        <v/>
      </c>
      <c r="BW145" s="93" t="str">
        <f t="shared" si="94"/>
        <v/>
      </c>
      <c r="BX145" s="93" t="str">
        <f t="shared" si="95"/>
        <v/>
      </c>
      <c r="BY145" s="93" t="str">
        <f t="shared" si="96"/>
        <v/>
      </c>
      <c r="BZ145" s="93" t="str">
        <f t="shared" si="97"/>
        <v/>
      </c>
      <c r="CA145" s="93" t="str">
        <f t="shared" si="98"/>
        <v/>
      </c>
      <c r="CB145" s="93" t="str">
        <f t="shared" si="99"/>
        <v/>
      </c>
      <c r="CC145" s="90">
        <f t="shared" si="100"/>
        <v>0</v>
      </c>
      <c r="CD145" s="90">
        <f t="shared" si="101"/>
        <v>0</v>
      </c>
      <c r="CE145" s="88">
        <f t="shared" si="102"/>
        <v>0</v>
      </c>
      <c r="CF145" s="138" t="str">
        <f t="shared" si="103"/>
        <v/>
      </c>
      <c r="CG145" s="96" t="str">
        <f t="shared" si="104"/>
        <v/>
      </c>
      <c r="CH145" s="96" t="str">
        <f t="shared" si="105"/>
        <v/>
      </c>
      <c r="CI145" s="96" t="str">
        <f t="shared" si="106"/>
        <v/>
      </c>
      <c r="CJ145" s="262"/>
      <c r="CK145" s="262"/>
      <c r="CL145" s="262"/>
      <c r="CM145" s="262"/>
      <c r="CN145" s="262"/>
      <c r="CO145" s="262"/>
      <c r="CP145" s="262"/>
      <c r="CQ145" s="262"/>
      <c r="CR145" s="262"/>
      <c r="CS145" s="262"/>
      <c r="CT145" s="262"/>
      <c r="CU145" s="262"/>
      <c r="CV145" s="262"/>
      <c r="CW145" s="262"/>
      <c r="CX145" s="262"/>
      <c r="CY145" s="262"/>
      <c r="CZ145" s="262"/>
      <c r="DA145" s="262"/>
      <c r="DB145" s="262"/>
      <c r="DC145" s="262"/>
      <c r="DD145" s="262"/>
      <c r="DE145" s="262"/>
      <c r="DF145" s="262"/>
      <c r="DG145" s="262"/>
      <c r="DH145" s="102">
        <f t="shared" si="107"/>
        <v>0</v>
      </c>
      <c r="DI145" s="100">
        <f t="shared" si="108"/>
        <v>0</v>
      </c>
      <c r="DJ145" s="98">
        <f t="shared" si="109"/>
        <v>0</v>
      </c>
      <c r="DK145" s="100">
        <f t="shared" si="110"/>
        <v>0</v>
      </c>
    </row>
    <row r="146" spans="1:115" ht="42" customHeight="1" x14ac:dyDescent="0.15">
      <c r="A146" s="32">
        <v>136</v>
      </c>
      <c r="B146" s="239"/>
      <c r="C146" s="196"/>
      <c r="D146" s="240"/>
      <c r="E146" s="200"/>
      <c r="F146" s="75"/>
      <c r="G146" s="196"/>
      <c r="H146" s="196"/>
      <c r="I146" s="196"/>
      <c r="J146" s="196"/>
      <c r="K146" s="72"/>
      <c r="L146" s="105"/>
      <c r="M146" s="105"/>
      <c r="N146" s="207"/>
      <c r="O146" s="86"/>
      <c r="P146" s="75"/>
      <c r="Q146" s="76"/>
      <c r="R146" s="72"/>
      <c r="S146" s="34"/>
      <c r="T146" s="69"/>
      <c r="U146" s="70"/>
      <c r="V146" s="69"/>
      <c r="W146" s="70"/>
      <c r="X146" s="71"/>
      <c r="Y146" s="196"/>
      <c r="Z146" s="72"/>
      <c r="AA146" s="196"/>
      <c r="AB146" s="73"/>
      <c r="AC146" s="200"/>
      <c r="AD146" s="196"/>
      <c r="AE146" s="196"/>
      <c r="AF146" s="216"/>
      <c r="AG146" s="74"/>
      <c r="AH146" s="72"/>
      <c r="AI146" s="72"/>
      <c r="AJ146" s="196"/>
      <c r="AK146" s="195"/>
      <c r="AL146" s="33"/>
      <c r="AM146" s="75"/>
      <c r="AN146" s="187" t="str">
        <f>IF($AL146="","",VLOOKUP($AL146,国・地域コード!$B$4:$D$175,3,0))</f>
        <v/>
      </c>
      <c r="AO146" s="72"/>
      <c r="AP146" s="75"/>
      <c r="AQ146" s="75"/>
      <c r="AR146" s="75"/>
      <c r="AS146" s="75"/>
      <c r="AT146" s="33"/>
      <c r="AU146" s="33"/>
      <c r="AV146" s="231"/>
      <c r="AW146" s="354"/>
      <c r="AX146" s="364"/>
      <c r="AY146" s="370"/>
      <c r="AZ146" s="354"/>
      <c r="BA146" s="364"/>
      <c r="BB146" s="370"/>
      <c r="BC146" s="136" t="str">
        <f t="shared" si="75"/>
        <v/>
      </c>
      <c r="BD146" s="136" t="str">
        <f t="shared" si="76"/>
        <v/>
      </c>
      <c r="BE146" s="92" t="str">
        <f t="shared" si="74"/>
        <v/>
      </c>
      <c r="BF146" s="92" t="str">
        <f t="shared" si="77"/>
        <v/>
      </c>
      <c r="BG146" s="92" t="str">
        <f t="shared" si="78"/>
        <v/>
      </c>
      <c r="BH146" s="92" t="str">
        <f t="shared" si="79"/>
        <v/>
      </c>
      <c r="BI146" s="92" t="str">
        <f t="shared" si="80"/>
        <v/>
      </c>
      <c r="BJ146" s="92" t="str">
        <f t="shared" si="81"/>
        <v/>
      </c>
      <c r="BK146" s="92" t="str">
        <f t="shared" si="82"/>
        <v/>
      </c>
      <c r="BL146" s="92" t="str">
        <f t="shared" si="83"/>
        <v/>
      </c>
      <c r="BM146" s="92" t="str">
        <f t="shared" si="84"/>
        <v/>
      </c>
      <c r="BN146" s="92" t="str">
        <f t="shared" si="85"/>
        <v/>
      </c>
      <c r="BO146" s="92" t="str">
        <f t="shared" si="86"/>
        <v/>
      </c>
      <c r="BP146" s="92" t="str">
        <f t="shared" si="87"/>
        <v/>
      </c>
      <c r="BQ146" s="93" t="str">
        <f t="shared" si="88"/>
        <v/>
      </c>
      <c r="BR146" s="93" t="str">
        <f t="shared" si="89"/>
        <v/>
      </c>
      <c r="BS146" s="93" t="str">
        <f t="shared" si="90"/>
        <v/>
      </c>
      <c r="BT146" s="93" t="str">
        <f t="shared" si="91"/>
        <v/>
      </c>
      <c r="BU146" s="93" t="str">
        <f t="shared" si="92"/>
        <v/>
      </c>
      <c r="BV146" s="93" t="str">
        <f t="shared" si="93"/>
        <v/>
      </c>
      <c r="BW146" s="93" t="str">
        <f t="shared" si="94"/>
        <v/>
      </c>
      <c r="BX146" s="93" t="str">
        <f t="shared" si="95"/>
        <v/>
      </c>
      <c r="BY146" s="93" t="str">
        <f t="shared" si="96"/>
        <v/>
      </c>
      <c r="BZ146" s="93" t="str">
        <f t="shared" si="97"/>
        <v/>
      </c>
      <c r="CA146" s="93" t="str">
        <f t="shared" si="98"/>
        <v/>
      </c>
      <c r="CB146" s="93" t="str">
        <f t="shared" si="99"/>
        <v/>
      </c>
      <c r="CC146" s="90">
        <f t="shared" si="100"/>
        <v>0</v>
      </c>
      <c r="CD146" s="90">
        <f t="shared" si="101"/>
        <v>0</v>
      </c>
      <c r="CE146" s="88">
        <f t="shared" si="102"/>
        <v>0</v>
      </c>
      <c r="CF146" s="138" t="str">
        <f t="shared" si="103"/>
        <v/>
      </c>
      <c r="CG146" s="96" t="str">
        <f t="shared" si="104"/>
        <v/>
      </c>
      <c r="CH146" s="96" t="str">
        <f t="shared" si="105"/>
        <v/>
      </c>
      <c r="CI146" s="96" t="str">
        <f t="shared" si="106"/>
        <v/>
      </c>
      <c r="CJ146" s="262"/>
      <c r="CK146" s="262"/>
      <c r="CL146" s="262"/>
      <c r="CM146" s="262"/>
      <c r="CN146" s="262"/>
      <c r="CO146" s="262"/>
      <c r="CP146" s="262"/>
      <c r="CQ146" s="262"/>
      <c r="CR146" s="262"/>
      <c r="CS146" s="262"/>
      <c r="CT146" s="262"/>
      <c r="CU146" s="262"/>
      <c r="CV146" s="262"/>
      <c r="CW146" s="262"/>
      <c r="CX146" s="262"/>
      <c r="CY146" s="262"/>
      <c r="CZ146" s="262"/>
      <c r="DA146" s="262"/>
      <c r="DB146" s="262"/>
      <c r="DC146" s="262"/>
      <c r="DD146" s="262"/>
      <c r="DE146" s="262"/>
      <c r="DF146" s="262"/>
      <c r="DG146" s="262"/>
      <c r="DH146" s="102">
        <f t="shared" si="107"/>
        <v>0</v>
      </c>
      <c r="DI146" s="100">
        <f t="shared" si="108"/>
        <v>0</v>
      </c>
      <c r="DJ146" s="98">
        <f t="shared" si="109"/>
        <v>0</v>
      </c>
      <c r="DK146" s="100">
        <f t="shared" si="110"/>
        <v>0</v>
      </c>
    </row>
    <row r="147" spans="1:115" ht="42" customHeight="1" x14ac:dyDescent="0.15">
      <c r="A147" s="32">
        <v>137</v>
      </c>
      <c r="B147" s="239"/>
      <c r="C147" s="196"/>
      <c r="D147" s="240"/>
      <c r="E147" s="200"/>
      <c r="F147" s="75"/>
      <c r="G147" s="196"/>
      <c r="H147" s="196"/>
      <c r="I147" s="196"/>
      <c r="J147" s="196"/>
      <c r="K147" s="72"/>
      <c r="L147" s="105"/>
      <c r="M147" s="105"/>
      <c r="N147" s="207"/>
      <c r="O147" s="86"/>
      <c r="P147" s="75"/>
      <c r="Q147" s="76"/>
      <c r="R147" s="72"/>
      <c r="S147" s="34"/>
      <c r="T147" s="69"/>
      <c r="U147" s="70"/>
      <c r="V147" s="69"/>
      <c r="W147" s="70"/>
      <c r="X147" s="71"/>
      <c r="Y147" s="196"/>
      <c r="Z147" s="72"/>
      <c r="AA147" s="196"/>
      <c r="AB147" s="73"/>
      <c r="AC147" s="200"/>
      <c r="AD147" s="196"/>
      <c r="AE147" s="196"/>
      <c r="AF147" s="216"/>
      <c r="AG147" s="74"/>
      <c r="AH147" s="72"/>
      <c r="AI147" s="72"/>
      <c r="AJ147" s="196"/>
      <c r="AK147" s="195"/>
      <c r="AL147" s="33"/>
      <c r="AM147" s="75"/>
      <c r="AN147" s="187" t="str">
        <f>IF($AL147="","",VLOOKUP($AL147,国・地域コード!$B$4:$D$175,3,0))</f>
        <v/>
      </c>
      <c r="AO147" s="72"/>
      <c r="AP147" s="75"/>
      <c r="AQ147" s="75"/>
      <c r="AR147" s="75"/>
      <c r="AS147" s="75"/>
      <c r="AT147" s="33"/>
      <c r="AU147" s="33"/>
      <c r="AV147" s="231"/>
      <c r="AW147" s="354"/>
      <c r="AX147" s="364"/>
      <c r="AY147" s="370"/>
      <c r="AZ147" s="354"/>
      <c r="BA147" s="364"/>
      <c r="BB147" s="370"/>
      <c r="BC147" s="136" t="str">
        <f t="shared" si="75"/>
        <v/>
      </c>
      <c r="BD147" s="136" t="str">
        <f t="shared" si="76"/>
        <v/>
      </c>
      <c r="BE147" s="92" t="str">
        <f t="shared" si="74"/>
        <v/>
      </c>
      <c r="BF147" s="92" t="str">
        <f t="shared" si="77"/>
        <v/>
      </c>
      <c r="BG147" s="92" t="str">
        <f t="shared" si="78"/>
        <v/>
      </c>
      <c r="BH147" s="92" t="str">
        <f t="shared" si="79"/>
        <v/>
      </c>
      <c r="BI147" s="92" t="str">
        <f t="shared" si="80"/>
        <v/>
      </c>
      <c r="BJ147" s="92" t="str">
        <f t="shared" si="81"/>
        <v/>
      </c>
      <c r="BK147" s="92" t="str">
        <f t="shared" si="82"/>
        <v/>
      </c>
      <c r="BL147" s="92" t="str">
        <f t="shared" si="83"/>
        <v/>
      </c>
      <c r="BM147" s="92" t="str">
        <f t="shared" si="84"/>
        <v/>
      </c>
      <c r="BN147" s="92" t="str">
        <f t="shared" si="85"/>
        <v/>
      </c>
      <c r="BO147" s="92" t="str">
        <f t="shared" si="86"/>
        <v/>
      </c>
      <c r="BP147" s="92" t="str">
        <f t="shared" si="87"/>
        <v/>
      </c>
      <c r="BQ147" s="93" t="str">
        <f t="shared" si="88"/>
        <v/>
      </c>
      <c r="BR147" s="93" t="str">
        <f t="shared" si="89"/>
        <v/>
      </c>
      <c r="BS147" s="93" t="str">
        <f t="shared" si="90"/>
        <v/>
      </c>
      <c r="BT147" s="93" t="str">
        <f t="shared" si="91"/>
        <v/>
      </c>
      <c r="BU147" s="93" t="str">
        <f t="shared" si="92"/>
        <v/>
      </c>
      <c r="BV147" s="93" t="str">
        <f t="shared" si="93"/>
        <v/>
      </c>
      <c r="BW147" s="93" t="str">
        <f t="shared" si="94"/>
        <v/>
      </c>
      <c r="BX147" s="93" t="str">
        <f t="shared" si="95"/>
        <v/>
      </c>
      <c r="BY147" s="93" t="str">
        <f t="shared" si="96"/>
        <v/>
      </c>
      <c r="BZ147" s="93" t="str">
        <f t="shared" si="97"/>
        <v/>
      </c>
      <c r="CA147" s="93" t="str">
        <f t="shared" si="98"/>
        <v/>
      </c>
      <c r="CB147" s="93" t="str">
        <f t="shared" si="99"/>
        <v/>
      </c>
      <c r="CC147" s="90">
        <f t="shared" si="100"/>
        <v>0</v>
      </c>
      <c r="CD147" s="90">
        <f t="shared" si="101"/>
        <v>0</v>
      </c>
      <c r="CE147" s="88">
        <f t="shared" si="102"/>
        <v>0</v>
      </c>
      <c r="CF147" s="138" t="str">
        <f t="shared" si="103"/>
        <v/>
      </c>
      <c r="CG147" s="96" t="str">
        <f t="shared" si="104"/>
        <v/>
      </c>
      <c r="CH147" s="96" t="str">
        <f t="shared" si="105"/>
        <v/>
      </c>
      <c r="CI147" s="96" t="str">
        <f t="shared" si="106"/>
        <v/>
      </c>
      <c r="CJ147" s="262"/>
      <c r="CK147" s="262"/>
      <c r="CL147" s="262"/>
      <c r="CM147" s="262"/>
      <c r="CN147" s="262"/>
      <c r="CO147" s="262"/>
      <c r="CP147" s="262"/>
      <c r="CQ147" s="262"/>
      <c r="CR147" s="262"/>
      <c r="CS147" s="262"/>
      <c r="CT147" s="262"/>
      <c r="CU147" s="262"/>
      <c r="CV147" s="262"/>
      <c r="CW147" s="262"/>
      <c r="CX147" s="262"/>
      <c r="CY147" s="262"/>
      <c r="CZ147" s="262"/>
      <c r="DA147" s="262"/>
      <c r="DB147" s="262"/>
      <c r="DC147" s="262"/>
      <c r="DD147" s="262"/>
      <c r="DE147" s="262"/>
      <c r="DF147" s="262"/>
      <c r="DG147" s="262"/>
      <c r="DH147" s="102">
        <f t="shared" si="107"/>
        <v>0</v>
      </c>
      <c r="DI147" s="100">
        <f t="shared" si="108"/>
        <v>0</v>
      </c>
      <c r="DJ147" s="98">
        <f t="shared" si="109"/>
        <v>0</v>
      </c>
      <c r="DK147" s="100">
        <f t="shared" si="110"/>
        <v>0</v>
      </c>
    </row>
    <row r="148" spans="1:115" ht="42" customHeight="1" x14ac:dyDescent="0.15">
      <c r="A148" s="32">
        <v>138</v>
      </c>
      <c r="B148" s="239"/>
      <c r="C148" s="196"/>
      <c r="D148" s="240"/>
      <c r="E148" s="200"/>
      <c r="F148" s="75"/>
      <c r="G148" s="196"/>
      <c r="H148" s="196"/>
      <c r="I148" s="196"/>
      <c r="J148" s="196"/>
      <c r="K148" s="72"/>
      <c r="L148" s="105"/>
      <c r="M148" s="105"/>
      <c r="N148" s="207"/>
      <c r="O148" s="86"/>
      <c r="P148" s="75"/>
      <c r="Q148" s="76"/>
      <c r="R148" s="72"/>
      <c r="S148" s="34"/>
      <c r="T148" s="69"/>
      <c r="U148" s="70"/>
      <c r="V148" s="69"/>
      <c r="W148" s="70"/>
      <c r="X148" s="71"/>
      <c r="Y148" s="196"/>
      <c r="Z148" s="72"/>
      <c r="AA148" s="196"/>
      <c r="AB148" s="73"/>
      <c r="AC148" s="200"/>
      <c r="AD148" s="196"/>
      <c r="AE148" s="196"/>
      <c r="AF148" s="216"/>
      <c r="AG148" s="74"/>
      <c r="AH148" s="72"/>
      <c r="AI148" s="72"/>
      <c r="AJ148" s="196"/>
      <c r="AK148" s="195"/>
      <c r="AL148" s="33"/>
      <c r="AM148" s="75"/>
      <c r="AN148" s="187" t="str">
        <f>IF($AL148="","",VLOOKUP($AL148,国・地域コード!$B$4:$D$175,3,0))</f>
        <v/>
      </c>
      <c r="AO148" s="72"/>
      <c r="AP148" s="75"/>
      <c r="AQ148" s="75"/>
      <c r="AR148" s="75"/>
      <c r="AS148" s="75"/>
      <c r="AT148" s="33"/>
      <c r="AU148" s="33"/>
      <c r="AV148" s="231"/>
      <c r="AW148" s="354"/>
      <c r="AX148" s="364"/>
      <c r="AY148" s="370"/>
      <c r="AZ148" s="354"/>
      <c r="BA148" s="364"/>
      <c r="BB148" s="370"/>
      <c r="BC148" s="136" t="str">
        <f t="shared" si="75"/>
        <v/>
      </c>
      <c r="BD148" s="136" t="str">
        <f t="shared" si="76"/>
        <v/>
      </c>
      <c r="BE148" s="92" t="str">
        <f t="shared" si="74"/>
        <v/>
      </c>
      <c r="BF148" s="92" t="str">
        <f t="shared" si="77"/>
        <v/>
      </c>
      <c r="BG148" s="92" t="str">
        <f t="shared" si="78"/>
        <v/>
      </c>
      <c r="BH148" s="92" t="str">
        <f t="shared" si="79"/>
        <v/>
      </c>
      <c r="BI148" s="92" t="str">
        <f t="shared" si="80"/>
        <v/>
      </c>
      <c r="BJ148" s="92" t="str">
        <f t="shared" si="81"/>
        <v/>
      </c>
      <c r="BK148" s="92" t="str">
        <f t="shared" si="82"/>
        <v/>
      </c>
      <c r="BL148" s="92" t="str">
        <f t="shared" si="83"/>
        <v/>
      </c>
      <c r="BM148" s="92" t="str">
        <f t="shared" si="84"/>
        <v/>
      </c>
      <c r="BN148" s="92" t="str">
        <f t="shared" si="85"/>
        <v/>
      </c>
      <c r="BO148" s="92" t="str">
        <f t="shared" si="86"/>
        <v/>
      </c>
      <c r="BP148" s="92" t="str">
        <f t="shared" si="87"/>
        <v/>
      </c>
      <c r="BQ148" s="93" t="str">
        <f t="shared" si="88"/>
        <v/>
      </c>
      <c r="BR148" s="93" t="str">
        <f t="shared" si="89"/>
        <v/>
      </c>
      <c r="BS148" s="93" t="str">
        <f t="shared" si="90"/>
        <v/>
      </c>
      <c r="BT148" s="93" t="str">
        <f t="shared" si="91"/>
        <v/>
      </c>
      <c r="BU148" s="93" t="str">
        <f t="shared" si="92"/>
        <v/>
      </c>
      <c r="BV148" s="93" t="str">
        <f t="shared" si="93"/>
        <v/>
      </c>
      <c r="BW148" s="93" t="str">
        <f t="shared" si="94"/>
        <v/>
      </c>
      <c r="BX148" s="93" t="str">
        <f t="shared" si="95"/>
        <v/>
      </c>
      <c r="BY148" s="93" t="str">
        <f t="shared" si="96"/>
        <v/>
      </c>
      <c r="BZ148" s="93" t="str">
        <f t="shared" si="97"/>
        <v/>
      </c>
      <c r="CA148" s="93" t="str">
        <f t="shared" si="98"/>
        <v/>
      </c>
      <c r="CB148" s="93" t="str">
        <f t="shared" si="99"/>
        <v/>
      </c>
      <c r="CC148" s="90">
        <f t="shared" si="100"/>
        <v>0</v>
      </c>
      <c r="CD148" s="90">
        <f t="shared" si="101"/>
        <v>0</v>
      </c>
      <c r="CE148" s="88">
        <f t="shared" si="102"/>
        <v>0</v>
      </c>
      <c r="CF148" s="138" t="str">
        <f t="shared" si="103"/>
        <v/>
      </c>
      <c r="CG148" s="96" t="str">
        <f t="shared" si="104"/>
        <v/>
      </c>
      <c r="CH148" s="96" t="str">
        <f t="shared" si="105"/>
        <v/>
      </c>
      <c r="CI148" s="96" t="str">
        <f t="shared" si="106"/>
        <v/>
      </c>
      <c r="CJ148" s="262"/>
      <c r="CK148" s="262"/>
      <c r="CL148" s="262"/>
      <c r="CM148" s="262"/>
      <c r="CN148" s="262"/>
      <c r="CO148" s="262"/>
      <c r="CP148" s="262"/>
      <c r="CQ148" s="262"/>
      <c r="CR148" s="262"/>
      <c r="CS148" s="262"/>
      <c r="CT148" s="262"/>
      <c r="CU148" s="262"/>
      <c r="CV148" s="262"/>
      <c r="CW148" s="262"/>
      <c r="CX148" s="262"/>
      <c r="CY148" s="262"/>
      <c r="CZ148" s="262"/>
      <c r="DA148" s="262"/>
      <c r="DB148" s="262"/>
      <c r="DC148" s="262"/>
      <c r="DD148" s="262"/>
      <c r="DE148" s="262"/>
      <c r="DF148" s="262"/>
      <c r="DG148" s="262"/>
      <c r="DH148" s="102">
        <f t="shared" si="107"/>
        <v>0</v>
      </c>
      <c r="DI148" s="100">
        <f t="shared" si="108"/>
        <v>0</v>
      </c>
      <c r="DJ148" s="98">
        <f t="shared" si="109"/>
        <v>0</v>
      </c>
      <c r="DK148" s="100">
        <f t="shared" si="110"/>
        <v>0</v>
      </c>
    </row>
    <row r="149" spans="1:115" ht="42" customHeight="1" x14ac:dyDescent="0.15">
      <c r="A149" s="32">
        <v>139</v>
      </c>
      <c r="B149" s="239"/>
      <c r="C149" s="196"/>
      <c r="D149" s="240"/>
      <c r="E149" s="200"/>
      <c r="F149" s="75"/>
      <c r="G149" s="196"/>
      <c r="H149" s="196"/>
      <c r="I149" s="196"/>
      <c r="J149" s="196"/>
      <c r="K149" s="72"/>
      <c r="L149" s="105"/>
      <c r="M149" s="105"/>
      <c r="N149" s="207"/>
      <c r="O149" s="86"/>
      <c r="P149" s="75"/>
      <c r="Q149" s="76"/>
      <c r="R149" s="72"/>
      <c r="S149" s="34"/>
      <c r="T149" s="69"/>
      <c r="U149" s="70"/>
      <c r="V149" s="69"/>
      <c r="W149" s="70"/>
      <c r="X149" s="71"/>
      <c r="Y149" s="196"/>
      <c r="Z149" s="72"/>
      <c r="AA149" s="196"/>
      <c r="AB149" s="73"/>
      <c r="AC149" s="200"/>
      <c r="AD149" s="196"/>
      <c r="AE149" s="196"/>
      <c r="AF149" s="216"/>
      <c r="AG149" s="74"/>
      <c r="AH149" s="72"/>
      <c r="AI149" s="72"/>
      <c r="AJ149" s="196"/>
      <c r="AK149" s="195"/>
      <c r="AL149" s="33"/>
      <c r="AM149" s="75"/>
      <c r="AN149" s="187" t="str">
        <f>IF($AL149="","",VLOOKUP($AL149,国・地域コード!$B$4:$D$175,3,0))</f>
        <v/>
      </c>
      <c r="AO149" s="72"/>
      <c r="AP149" s="75"/>
      <c r="AQ149" s="75"/>
      <c r="AR149" s="75"/>
      <c r="AS149" s="75"/>
      <c r="AT149" s="33"/>
      <c r="AU149" s="33"/>
      <c r="AV149" s="231"/>
      <c r="AW149" s="354"/>
      <c r="AX149" s="364"/>
      <c r="AY149" s="370"/>
      <c r="AZ149" s="354"/>
      <c r="BA149" s="364"/>
      <c r="BB149" s="370"/>
      <c r="BC149" s="136" t="str">
        <f t="shared" si="75"/>
        <v/>
      </c>
      <c r="BD149" s="136" t="str">
        <f t="shared" si="76"/>
        <v/>
      </c>
      <c r="BE149" s="92" t="str">
        <f t="shared" si="74"/>
        <v/>
      </c>
      <c r="BF149" s="92" t="str">
        <f t="shared" si="77"/>
        <v/>
      </c>
      <c r="BG149" s="92" t="str">
        <f t="shared" si="78"/>
        <v/>
      </c>
      <c r="BH149" s="92" t="str">
        <f t="shared" si="79"/>
        <v/>
      </c>
      <c r="BI149" s="92" t="str">
        <f t="shared" si="80"/>
        <v/>
      </c>
      <c r="BJ149" s="92" t="str">
        <f t="shared" si="81"/>
        <v/>
      </c>
      <c r="BK149" s="92" t="str">
        <f t="shared" si="82"/>
        <v/>
      </c>
      <c r="BL149" s="92" t="str">
        <f t="shared" si="83"/>
        <v/>
      </c>
      <c r="BM149" s="92" t="str">
        <f t="shared" si="84"/>
        <v/>
      </c>
      <c r="BN149" s="92" t="str">
        <f t="shared" si="85"/>
        <v/>
      </c>
      <c r="BO149" s="92" t="str">
        <f t="shared" si="86"/>
        <v/>
      </c>
      <c r="BP149" s="92" t="str">
        <f t="shared" si="87"/>
        <v/>
      </c>
      <c r="BQ149" s="93" t="str">
        <f t="shared" si="88"/>
        <v/>
      </c>
      <c r="BR149" s="93" t="str">
        <f t="shared" si="89"/>
        <v/>
      </c>
      <c r="BS149" s="93" t="str">
        <f t="shared" si="90"/>
        <v/>
      </c>
      <c r="BT149" s="93" t="str">
        <f t="shared" si="91"/>
        <v/>
      </c>
      <c r="BU149" s="93" t="str">
        <f t="shared" si="92"/>
        <v/>
      </c>
      <c r="BV149" s="93" t="str">
        <f t="shared" si="93"/>
        <v/>
      </c>
      <c r="BW149" s="93" t="str">
        <f t="shared" si="94"/>
        <v/>
      </c>
      <c r="BX149" s="93" t="str">
        <f t="shared" si="95"/>
        <v/>
      </c>
      <c r="BY149" s="93" t="str">
        <f t="shared" si="96"/>
        <v/>
      </c>
      <c r="BZ149" s="93" t="str">
        <f t="shared" si="97"/>
        <v/>
      </c>
      <c r="CA149" s="93" t="str">
        <f t="shared" si="98"/>
        <v/>
      </c>
      <c r="CB149" s="93" t="str">
        <f t="shared" si="99"/>
        <v/>
      </c>
      <c r="CC149" s="90">
        <f t="shared" si="100"/>
        <v>0</v>
      </c>
      <c r="CD149" s="90">
        <f t="shared" si="101"/>
        <v>0</v>
      </c>
      <c r="CE149" s="88">
        <f t="shared" si="102"/>
        <v>0</v>
      </c>
      <c r="CF149" s="138" t="str">
        <f t="shared" si="103"/>
        <v/>
      </c>
      <c r="CG149" s="96" t="str">
        <f t="shared" si="104"/>
        <v/>
      </c>
      <c r="CH149" s="96" t="str">
        <f t="shared" si="105"/>
        <v/>
      </c>
      <c r="CI149" s="96" t="str">
        <f t="shared" si="106"/>
        <v/>
      </c>
      <c r="CJ149" s="262"/>
      <c r="CK149" s="262"/>
      <c r="CL149" s="262"/>
      <c r="CM149" s="262"/>
      <c r="CN149" s="262"/>
      <c r="CO149" s="262"/>
      <c r="CP149" s="262"/>
      <c r="CQ149" s="262"/>
      <c r="CR149" s="262"/>
      <c r="CS149" s="262"/>
      <c r="CT149" s="262"/>
      <c r="CU149" s="262"/>
      <c r="CV149" s="262"/>
      <c r="CW149" s="262"/>
      <c r="CX149" s="262"/>
      <c r="CY149" s="262"/>
      <c r="CZ149" s="262"/>
      <c r="DA149" s="262"/>
      <c r="DB149" s="262"/>
      <c r="DC149" s="262"/>
      <c r="DD149" s="262"/>
      <c r="DE149" s="262"/>
      <c r="DF149" s="262"/>
      <c r="DG149" s="262"/>
      <c r="DH149" s="102">
        <f t="shared" si="107"/>
        <v>0</v>
      </c>
      <c r="DI149" s="100">
        <f t="shared" si="108"/>
        <v>0</v>
      </c>
      <c r="DJ149" s="98">
        <f t="shared" si="109"/>
        <v>0</v>
      </c>
      <c r="DK149" s="100">
        <f t="shared" si="110"/>
        <v>0</v>
      </c>
    </row>
    <row r="150" spans="1:115" ht="42" customHeight="1" x14ac:dyDescent="0.15">
      <c r="A150" s="32">
        <v>140</v>
      </c>
      <c r="B150" s="239"/>
      <c r="C150" s="196"/>
      <c r="D150" s="240"/>
      <c r="E150" s="200"/>
      <c r="F150" s="75"/>
      <c r="G150" s="196"/>
      <c r="H150" s="196"/>
      <c r="I150" s="196"/>
      <c r="J150" s="196"/>
      <c r="K150" s="72"/>
      <c r="L150" s="105"/>
      <c r="M150" s="105"/>
      <c r="N150" s="207"/>
      <c r="O150" s="86"/>
      <c r="P150" s="75"/>
      <c r="Q150" s="76"/>
      <c r="R150" s="72"/>
      <c r="S150" s="34"/>
      <c r="T150" s="69"/>
      <c r="U150" s="70"/>
      <c r="V150" s="69"/>
      <c r="W150" s="70"/>
      <c r="X150" s="71"/>
      <c r="Y150" s="196"/>
      <c r="Z150" s="72"/>
      <c r="AA150" s="196"/>
      <c r="AB150" s="73"/>
      <c r="AC150" s="200"/>
      <c r="AD150" s="196"/>
      <c r="AE150" s="196"/>
      <c r="AF150" s="216"/>
      <c r="AG150" s="74"/>
      <c r="AH150" s="72"/>
      <c r="AI150" s="72"/>
      <c r="AJ150" s="196"/>
      <c r="AK150" s="195"/>
      <c r="AL150" s="33"/>
      <c r="AM150" s="75"/>
      <c r="AN150" s="187" t="str">
        <f>IF($AL150="","",VLOOKUP($AL150,国・地域コード!$B$4:$D$175,3,0))</f>
        <v/>
      </c>
      <c r="AO150" s="72"/>
      <c r="AP150" s="75"/>
      <c r="AQ150" s="75"/>
      <c r="AR150" s="75"/>
      <c r="AS150" s="75"/>
      <c r="AT150" s="33"/>
      <c r="AU150" s="33"/>
      <c r="AV150" s="231"/>
      <c r="AW150" s="354"/>
      <c r="AX150" s="364"/>
      <c r="AY150" s="370"/>
      <c r="AZ150" s="354"/>
      <c r="BA150" s="364"/>
      <c r="BB150" s="370"/>
      <c r="BC150" s="136" t="str">
        <f t="shared" si="75"/>
        <v/>
      </c>
      <c r="BD150" s="136" t="str">
        <f t="shared" si="76"/>
        <v/>
      </c>
      <c r="BE150" s="92" t="str">
        <f t="shared" si="74"/>
        <v/>
      </c>
      <c r="BF150" s="92" t="str">
        <f t="shared" si="77"/>
        <v/>
      </c>
      <c r="BG150" s="92" t="str">
        <f t="shared" si="78"/>
        <v/>
      </c>
      <c r="BH150" s="92" t="str">
        <f t="shared" si="79"/>
        <v/>
      </c>
      <c r="BI150" s="92" t="str">
        <f t="shared" si="80"/>
        <v/>
      </c>
      <c r="BJ150" s="92" t="str">
        <f t="shared" si="81"/>
        <v/>
      </c>
      <c r="BK150" s="92" t="str">
        <f t="shared" si="82"/>
        <v/>
      </c>
      <c r="BL150" s="92" t="str">
        <f t="shared" si="83"/>
        <v/>
      </c>
      <c r="BM150" s="92" t="str">
        <f t="shared" si="84"/>
        <v/>
      </c>
      <c r="BN150" s="92" t="str">
        <f t="shared" si="85"/>
        <v/>
      </c>
      <c r="BO150" s="92" t="str">
        <f t="shared" si="86"/>
        <v/>
      </c>
      <c r="BP150" s="92" t="str">
        <f t="shared" si="87"/>
        <v/>
      </c>
      <c r="BQ150" s="93" t="str">
        <f t="shared" si="88"/>
        <v/>
      </c>
      <c r="BR150" s="93" t="str">
        <f t="shared" si="89"/>
        <v/>
      </c>
      <c r="BS150" s="93" t="str">
        <f t="shared" si="90"/>
        <v/>
      </c>
      <c r="BT150" s="93" t="str">
        <f t="shared" si="91"/>
        <v/>
      </c>
      <c r="BU150" s="93" t="str">
        <f t="shared" si="92"/>
        <v/>
      </c>
      <c r="BV150" s="93" t="str">
        <f t="shared" si="93"/>
        <v/>
      </c>
      <c r="BW150" s="93" t="str">
        <f t="shared" si="94"/>
        <v/>
      </c>
      <c r="BX150" s="93" t="str">
        <f t="shared" si="95"/>
        <v/>
      </c>
      <c r="BY150" s="93" t="str">
        <f t="shared" si="96"/>
        <v/>
      </c>
      <c r="BZ150" s="93" t="str">
        <f t="shared" si="97"/>
        <v/>
      </c>
      <c r="CA150" s="93" t="str">
        <f t="shared" si="98"/>
        <v/>
      </c>
      <c r="CB150" s="93" t="str">
        <f t="shared" si="99"/>
        <v/>
      </c>
      <c r="CC150" s="90">
        <f t="shared" si="100"/>
        <v>0</v>
      </c>
      <c r="CD150" s="90">
        <f t="shared" si="101"/>
        <v>0</v>
      </c>
      <c r="CE150" s="88">
        <f t="shared" si="102"/>
        <v>0</v>
      </c>
      <c r="CF150" s="138" t="str">
        <f t="shared" si="103"/>
        <v/>
      </c>
      <c r="CG150" s="96" t="str">
        <f t="shared" si="104"/>
        <v/>
      </c>
      <c r="CH150" s="96" t="str">
        <f t="shared" si="105"/>
        <v/>
      </c>
      <c r="CI150" s="96" t="str">
        <f t="shared" si="106"/>
        <v/>
      </c>
      <c r="CJ150" s="262"/>
      <c r="CK150" s="262"/>
      <c r="CL150" s="262"/>
      <c r="CM150" s="262"/>
      <c r="CN150" s="262"/>
      <c r="CO150" s="262"/>
      <c r="CP150" s="262"/>
      <c r="CQ150" s="262"/>
      <c r="CR150" s="262"/>
      <c r="CS150" s="262"/>
      <c r="CT150" s="262"/>
      <c r="CU150" s="262"/>
      <c r="CV150" s="262"/>
      <c r="CW150" s="262"/>
      <c r="CX150" s="262"/>
      <c r="CY150" s="262"/>
      <c r="CZ150" s="262"/>
      <c r="DA150" s="262"/>
      <c r="DB150" s="262"/>
      <c r="DC150" s="262"/>
      <c r="DD150" s="262"/>
      <c r="DE150" s="262"/>
      <c r="DF150" s="262"/>
      <c r="DG150" s="262"/>
      <c r="DH150" s="102">
        <f t="shared" si="107"/>
        <v>0</v>
      </c>
      <c r="DI150" s="100">
        <f t="shared" si="108"/>
        <v>0</v>
      </c>
      <c r="DJ150" s="98">
        <f t="shared" si="109"/>
        <v>0</v>
      </c>
      <c r="DK150" s="100">
        <f t="shared" si="110"/>
        <v>0</v>
      </c>
    </row>
    <row r="151" spans="1:115" ht="42" customHeight="1" x14ac:dyDescent="0.15">
      <c r="A151" s="32">
        <v>141</v>
      </c>
      <c r="B151" s="239"/>
      <c r="C151" s="196"/>
      <c r="D151" s="240"/>
      <c r="E151" s="200"/>
      <c r="F151" s="75"/>
      <c r="G151" s="196"/>
      <c r="H151" s="196"/>
      <c r="I151" s="196"/>
      <c r="J151" s="196"/>
      <c r="K151" s="72"/>
      <c r="L151" s="105"/>
      <c r="M151" s="105"/>
      <c r="N151" s="207"/>
      <c r="O151" s="86"/>
      <c r="P151" s="75"/>
      <c r="Q151" s="76"/>
      <c r="R151" s="72"/>
      <c r="S151" s="34"/>
      <c r="T151" s="69"/>
      <c r="U151" s="70"/>
      <c r="V151" s="69"/>
      <c r="W151" s="70"/>
      <c r="X151" s="71"/>
      <c r="Y151" s="196"/>
      <c r="Z151" s="72"/>
      <c r="AA151" s="196"/>
      <c r="AB151" s="73"/>
      <c r="AC151" s="200"/>
      <c r="AD151" s="196"/>
      <c r="AE151" s="196"/>
      <c r="AF151" s="216"/>
      <c r="AG151" s="74"/>
      <c r="AH151" s="72"/>
      <c r="AI151" s="72"/>
      <c r="AJ151" s="196"/>
      <c r="AK151" s="195"/>
      <c r="AL151" s="33"/>
      <c r="AM151" s="75"/>
      <c r="AN151" s="187" t="str">
        <f>IF($AL151="","",VLOOKUP($AL151,国・地域コード!$B$4:$D$175,3,0))</f>
        <v/>
      </c>
      <c r="AO151" s="72"/>
      <c r="AP151" s="75"/>
      <c r="AQ151" s="75"/>
      <c r="AR151" s="75"/>
      <c r="AS151" s="75"/>
      <c r="AT151" s="33"/>
      <c r="AU151" s="33"/>
      <c r="AV151" s="231"/>
      <c r="AW151" s="354"/>
      <c r="AX151" s="364"/>
      <c r="AY151" s="370"/>
      <c r="AZ151" s="354"/>
      <c r="BA151" s="364"/>
      <c r="BB151" s="370"/>
      <c r="BC151" s="136" t="str">
        <f t="shared" si="75"/>
        <v/>
      </c>
      <c r="BD151" s="136" t="str">
        <f t="shared" si="76"/>
        <v/>
      </c>
      <c r="BE151" s="92" t="str">
        <f t="shared" si="74"/>
        <v/>
      </c>
      <c r="BF151" s="92" t="str">
        <f t="shared" si="77"/>
        <v/>
      </c>
      <c r="BG151" s="92" t="str">
        <f t="shared" si="78"/>
        <v/>
      </c>
      <c r="BH151" s="92" t="str">
        <f t="shared" si="79"/>
        <v/>
      </c>
      <c r="BI151" s="92" t="str">
        <f t="shared" si="80"/>
        <v/>
      </c>
      <c r="BJ151" s="92" t="str">
        <f t="shared" si="81"/>
        <v/>
      </c>
      <c r="BK151" s="92" t="str">
        <f t="shared" si="82"/>
        <v/>
      </c>
      <c r="BL151" s="92" t="str">
        <f t="shared" si="83"/>
        <v/>
      </c>
      <c r="BM151" s="92" t="str">
        <f t="shared" si="84"/>
        <v/>
      </c>
      <c r="BN151" s="92" t="str">
        <f t="shared" si="85"/>
        <v/>
      </c>
      <c r="BO151" s="92" t="str">
        <f t="shared" si="86"/>
        <v/>
      </c>
      <c r="BP151" s="92" t="str">
        <f t="shared" si="87"/>
        <v/>
      </c>
      <c r="BQ151" s="93" t="str">
        <f t="shared" si="88"/>
        <v/>
      </c>
      <c r="BR151" s="93" t="str">
        <f t="shared" si="89"/>
        <v/>
      </c>
      <c r="BS151" s="93" t="str">
        <f t="shared" si="90"/>
        <v/>
      </c>
      <c r="BT151" s="93" t="str">
        <f t="shared" si="91"/>
        <v/>
      </c>
      <c r="BU151" s="93" t="str">
        <f t="shared" si="92"/>
        <v/>
      </c>
      <c r="BV151" s="93" t="str">
        <f t="shared" si="93"/>
        <v/>
      </c>
      <c r="BW151" s="93" t="str">
        <f t="shared" si="94"/>
        <v/>
      </c>
      <c r="BX151" s="93" t="str">
        <f t="shared" si="95"/>
        <v/>
      </c>
      <c r="BY151" s="93" t="str">
        <f t="shared" si="96"/>
        <v/>
      </c>
      <c r="BZ151" s="93" t="str">
        <f t="shared" si="97"/>
        <v/>
      </c>
      <c r="CA151" s="93" t="str">
        <f t="shared" si="98"/>
        <v/>
      </c>
      <c r="CB151" s="93" t="str">
        <f t="shared" si="99"/>
        <v/>
      </c>
      <c r="CC151" s="90">
        <f t="shared" si="100"/>
        <v>0</v>
      </c>
      <c r="CD151" s="90">
        <f t="shared" si="101"/>
        <v>0</v>
      </c>
      <c r="CE151" s="88">
        <f t="shared" si="102"/>
        <v>0</v>
      </c>
      <c r="CF151" s="138" t="str">
        <f t="shared" si="103"/>
        <v/>
      </c>
      <c r="CG151" s="96" t="str">
        <f t="shared" si="104"/>
        <v/>
      </c>
      <c r="CH151" s="96" t="str">
        <f t="shared" si="105"/>
        <v/>
      </c>
      <c r="CI151" s="96" t="str">
        <f t="shared" si="106"/>
        <v/>
      </c>
      <c r="CJ151" s="262"/>
      <c r="CK151" s="262"/>
      <c r="CL151" s="262"/>
      <c r="CM151" s="262"/>
      <c r="CN151" s="262"/>
      <c r="CO151" s="262"/>
      <c r="CP151" s="262"/>
      <c r="CQ151" s="262"/>
      <c r="CR151" s="262"/>
      <c r="CS151" s="262"/>
      <c r="CT151" s="262"/>
      <c r="CU151" s="262"/>
      <c r="CV151" s="262"/>
      <c r="CW151" s="262"/>
      <c r="CX151" s="262"/>
      <c r="CY151" s="262"/>
      <c r="CZ151" s="262"/>
      <c r="DA151" s="262"/>
      <c r="DB151" s="262"/>
      <c r="DC151" s="262"/>
      <c r="DD151" s="262"/>
      <c r="DE151" s="262"/>
      <c r="DF151" s="262"/>
      <c r="DG151" s="262"/>
      <c r="DH151" s="102">
        <f t="shared" si="107"/>
        <v>0</v>
      </c>
      <c r="DI151" s="100">
        <f t="shared" si="108"/>
        <v>0</v>
      </c>
      <c r="DJ151" s="98">
        <f t="shared" si="109"/>
        <v>0</v>
      </c>
      <c r="DK151" s="100">
        <f t="shared" si="110"/>
        <v>0</v>
      </c>
    </row>
    <row r="152" spans="1:115" ht="42" customHeight="1" x14ac:dyDescent="0.15">
      <c r="A152" s="32">
        <v>142</v>
      </c>
      <c r="B152" s="239"/>
      <c r="C152" s="196"/>
      <c r="D152" s="240"/>
      <c r="E152" s="200"/>
      <c r="F152" s="75"/>
      <c r="G152" s="196"/>
      <c r="H152" s="196"/>
      <c r="I152" s="196"/>
      <c r="J152" s="196"/>
      <c r="K152" s="72"/>
      <c r="L152" s="105"/>
      <c r="M152" s="105"/>
      <c r="N152" s="207"/>
      <c r="O152" s="86"/>
      <c r="P152" s="75"/>
      <c r="Q152" s="76"/>
      <c r="R152" s="72"/>
      <c r="S152" s="34"/>
      <c r="T152" s="69"/>
      <c r="U152" s="70"/>
      <c r="V152" s="69"/>
      <c r="W152" s="70"/>
      <c r="X152" s="71"/>
      <c r="Y152" s="196"/>
      <c r="Z152" s="72"/>
      <c r="AA152" s="196"/>
      <c r="AB152" s="73"/>
      <c r="AC152" s="200"/>
      <c r="AD152" s="196"/>
      <c r="AE152" s="196"/>
      <c r="AF152" s="216"/>
      <c r="AG152" s="74"/>
      <c r="AH152" s="72"/>
      <c r="AI152" s="72"/>
      <c r="AJ152" s="196"/>
      <c r="AK152" s="195"/>
      <c r="AL152" s="33"/>
      <c r="AM152" s="75"/>
      <c r="AN152" s="187" t="str">
        <f>IF($AL152="","",VLOOKUP($AL152,国・地域コード!$B$4:$D$175,3,0))</f>
        <v/>
      </c>
      <c r="AO152" s="72"/>
      <c r="AP152" s="75"/>
      <c r="AQ152" s="75"/>
      <c r="AR152" s="75"/>
      <c r="AS152" s="75"/>
      <c r="AT152" s="33"/>
      <c r="AU152" s="33"/>
      <c r="AV152" s="231"/>
      <c r="AW152" s="354"/>
      <c r="AX152" s="364"/>
      <c r="AY152" s="370"/>
      <c r="AZ152" s="354"/>
      <c r="BA152" s="364"/>
      <c r="BB152" s="370"/>
      <c r="BC152" s="136" t="str">
        <f t="shared" si="75"/>
        <v/>
      </c>
      <c r="BD152" s="136" t="str">
        <f t="shared" si="76"/>
        <v/>
      </c>
      <c r="BE152" s="92" t="str">
        <f t="shared" si="74"/>
        <v/>
      </c>
      <c r="BF152" s="92" t="str">
        <f t="shared" si="77"/>
        <v/>
      </c>
      <c r="BG152" s="92" t="str">
        <f t="shared" si="78"/>
        <v/>
      </c>
      <c r="BH152" s="92" t="str">
        <f t="shared" si="79"/>
        <v/>
      </c>
      <c r="BI152" s="92" t="str">
        <f t="shared" si="80"/>
        <v/>
      </c>
      <c r="BJ152" s="92" t="str">
        <f t="shared" si="81"/>
        <v/>
      </c>
      <c r="BK152" s="92" t="str">
        <f t="shared" si="82"/>
        <v/>
      </c>
      <c r="BL152" s="92" t="str">
        <f t="shared" si="83"/>
        <v/>
      </c>
      <c r="BM152" s="92" t="str">
        <f t="shared" si="84"/>
        <v/>
      </c>
      <c r="BN152" s="92" t="str">
        <f t="shared" si="85"/>
        <v/>
      </c>
      <c r="BO152" s="92" t="str">
        <f t="shared" si="86"/>
        <v/>
      </c>
      <c r="BP152" s="92" t="str">
        <f t="shared" si="87"/>
        <v/>
      </c>
      <c r="BQ152" s="93" t="str">
        <f t="shared" si="88"/>
        <v/>
      </c>
      <c r="BR152" s="93" t="str">
        <f t="shared" si="89"/>
        <v/>
      </c>
      <c r="BS152" s="93" t="str">
        <f t="shared" si="90"/>
        <v/>
      </c>
      <c r="BT152" s="93" t="str">
        <f t="shared" si="91"/>
        <v/>
      </c>
      <c r="BU152" s="93" t="str">
        <f t="shared" si="92"/>
        <v/>
      </c>
      <c r="BV152" s="93" t="str">
        <f t="shared" si="93"/>
        <v/>
      </c>
      <c r="BW152" s="93" t="str">
        <f t="shared" si="94"/>
        <v/>
      </c>
      <c r="BX152" s="93" t="str">
        <f t="shared" si="95"/>
        <v/>
      </c>
      <c r="BY152" s="93" t="str">
        <f t="shared" si="96"/>
        <v/>
      </c>
      <c r="BZ152" s="93" t="str">
        <f t="shared" si="97"/>
        <v/>
      </c>
      <c r="CA152" s="93" t="str">
        <f t="shared" si="98"/>
        <v/>
      </c>
      <c r="CB152" s="93" t="str">
        <f t="shared" si="99"/>
        <v/>
      </c>
      <c r="CC152" s="90">
        <f t="shared" si="100"/>
        <v>0</v>
      </c>
      <c r="CD152" s="90">
        <f t="shared" si="101"/>
        <v>0</v>
      </c>
      <c r="CE152" s="88">
        <f t="shared" si="102"/>
        <v>0</v>
      </c>
      <c r="CF152" s="138" t="str">
        <f t="shared" si="103"/>
        <v/>
      </c>
      <c r="CG152" s="96" t="str">
        <f t="shared" si="104"/>
        <v/>
      </c>
      <c r="CH152" s="96" t="str">
        <f t="shared" si="105"/>
        <v/>
      </c>
      <c r="CI152" s="96" t="str">
        <f t="shared" si="106"/>
        <v/>
      </c>
      <c r="CJ152" s="262"/>
      <c r="CK152" s="262"/>
      <c r="CL152" s="262"/>
      <c r="CM152" s="262"/>
      <c r="CN152" s="262"/>
      <c r="CO152" s="262"/>
      <c r="CP152" s="262"/>
      <c r="CQ152" s="262"/>
      <c r="CR152" s="262"/>
      <c r="CS152" s="262"/>
      <c r="CT152" s="262"/>
      <c r="CU152" s="262"/>
      <c r="CV152" s="262"/>
      <c r="CW152" s="262"/>
      <c r="CX152" s="262"/>
      <c r="CY152" s="262"/>
      <c r="CZ152" s="262"/>
      <c r="DA152" s="262"/>
      <c r="DB152" s="262"/>
      <c r="DC152" s="262"/>
      <c r="DD152" s="262"/>
      <c r="DE152" s="262"/>
      <c r="DF152" s="262"/>
      <c r="DG152" s="262"/>
      <c r="DH152" s="102">
        <f t="shared" si="107"/>
        <v>0</v>
      </c>
      <c r="DI152" s="100">
        <f t="shared" si="108"/>
        <v>0</v>
      </c>
      <c r="DJ152" s="98">
        <f t="shared" si="109"/>
        <v>0</v>
      </c>
      <c r="DK152" s="100">
        <f t="shared" si="110"/>
        <v>0</v>
      </c>
    </row>
    <row r="153" spans="1:115" ht="42" customHeight="1" x14ac:dyDescent="0.15">
      <c r="A153" s="32">
        <v>143</v>
      </c>
      <c r="B153" s="239"/>
      <c r="C153" s="196"/>
      <c r="D153" s="240"/>
      <c r="E153" s="200"/>
      <c r="F153" s="75"/>
      <c r="G153" s="196"/>
      <c r="H153" s="196"/>
      <c r="I153" s="196"/>
      <c r="J153" s="196"/>
      <c r="K153" s="72"/>
      <c r="L153" s="105"/>
      <c r="M153" s="105"/>
      <c r="N153" s="207"/>
      <c r="O153" s="86"/>
      <c r="P153" s="75"/>
      <c r="Q153" s="76"/>
      <c r="R153" s="72"/>
      <c r="S153" s="34"/>
      <c r="T153" s="69"/>
      <c r="U153" s="70"/>
      <c r="V153" s="69"/>
      <c r="W153" s="70"/>
      <c r="X153" s="71"/>
      <c r="Y153" s="196"/>
      <c r="Z153" s="72"/>
      <c r="AA153" s="196"/>
      <c r="AB153" s="73"/>
      <c r="AC153" s="200"/>
      <c r="AD153" s="196"/>
      <c r="AE153" s="196"/>
      <c r="AF153" s="216"/>
      <c r="AG153" s="74"/>
      <c r="AH153" s="72"/>
      <c r="AI153" s="72"/>
      <c r="AJ153" s="196"/>
      <c r="AK153" s="195"/>
      <c r="AL153" s="33"/>
      <c r="AM153" s="75"/>
      <c r="AN153" s="187" t="str">
        <f>IF($AL153="","",VLOOKUP($AL153,国・地域コード!$B$4:$D$175,3,0))</f>
        <v/>
      </c>
      <c r="AO153" s="72"/>
      <c r="AP153" s="75"/>
      <c r="AQ153" s="75"/>
      <c r="AR153" s="75"/>
      <c r="AS153" s="75"/>
      <c r="AT153" s="33"/>
      <c r="AU153" s="33"/>
      <c r="AV153" s="231"/>
      <c r="AW153" s="354"/>
      <c r="AX153" s="364"/>
      <c r="AY153" s="370"/>
      <c r="AZ153" s="354"/>
      <c r="BA153" s="364"/>
      <c r="BB153" s="370"/>
      <c r="BC153" s="136" t="str">
        <f t="shared" si="75"/>
        <v/>
      </c>
      <c r="BD153" s="136" t="str">
        <f t="shared" si="76"/>
        <v/>
      </c>
      <c r="BE153" s="92" t="str">
        <f t="shared" si="74"/>
        <v/>
      </c>
      <c r="BF153" s="92" t="str">
        <f t="shared" si="77"/>
        <v/>
      </c>
      <c r="BG153" s="92" t="str">
        <f t="shared" si="78"/>
        <v/>
      </c>
      <c r="BH153" s="92" t="str">
        <f t="shared" si="79"/>
        <v/>
      </c>
      <c r="BI153" s="92" t="str">
        <f t="shared" si="80"/>
        <v/>
      </c>
      <c r="BJ153" s="92" t="str">
        <f t="shared" si="81"/>
        <v/>
      </c>
      <c r="BK153" s="92" t="str">
        <f t="shared" si="82"/>
        <v/>
      </c>
      <c r="BL153" s="92" t="str">
        <f t="shared" si="83"/>
        <v/>
      </c>
      <c r="BM153" s="92" t="str">
        <f t="shared" si="84"/>
        <v/>
      </c>
      <c r="BN153" s="92" t="str">
        <f t="shared" si="85"/>
        <v/>
      </c>
      <c r="BO153" s="92" t="str">
        <f t="shared" si="86"/>
        <v/>
      </c>
      <c r="BP153" s="92" t="str">
        <f t="shared" si="87"/>
        <v/>
      </c>
      <c r="BQ153" s="93" t="str">
        <f t="shared" si="88"/>
        <v/>
      </c>
      <c r="BR153" s="93" t="str">
        <f t="shared" si="89"/>
        <v/>
      </c>
      <c r="BS153" s="93" t="str">
        <f t="shared" si="90"/>
        <v/>
      </c>
      <c r="BT153" s="93" t="str">
        <f t="shared" si="91"/>
        <v/>
      </c>
      <c r="BU153" s="93" t="str">
        <f t="shared" si="92"/>
        <v/>
      </c>
      <c r="BV153" s="93" t="str">
        <f t="shared" si="93"/>
        <v/>
      </c>
      <c r="BW153" s="93" t="str">
        <f t="shared" si="94"/>
        <v/>
      </c>
      <c r="BX153" s="93" t="str">
        <f t="shared" si="95"/>
        <v/>
      </c>
      <c r="BY153" s="93" t="str">
        <f t="shared" si="96"/>
        <v/>
      </c>
      <c r="BZ153" s="93" t="str">
        <f t="shared" si="97"/>
        <v/>
      </c>
      <c r="CA153" s="93" t="str">
        <f t="shared" si="98"/>
        <v/>
      </c>
      <c r="CB153" s="93" t="str">
        <f t="shared" si="99"/>
        <v/>
      </c>
      <c r="CC153" s="90">
        <f t="shared" si="100"/>
        <v>0</v>
      </c>
      <c r="CD153" s="90">
        <f t="shared" si="101"/>
        <v>0</v>
      </c>
      <c r="CE153" s="88">
        <f t="shared" si="102"/>
        <v>0</v>
      </c>
      <c r="CF153" s="138" t="str">
        <f t="shared" si="103"/>
        <v/>
      </c>
      <c r="CG153" s="96" t="str">
        <f t="shared" si="104"/>
        <v/>
      </c>
      <c r="CH153" s="96" t="str">
        <f t="shared" si="105"/>
        <v/>
      </c>
      <c r="CI153" s="96" t="str">
        <f t="shared" si="106"/>
        <v/>
      </c>
      <c r="CJ153" s="262"/>
      <c r="CK153" s="262"/>
      <c r="CL153" s="262"/>
      <c r="CM153" s="262"/>
      <c r="CN153" s="262"/>
      <c r="CO153" s="262"/>
      <c r="CP153" s="262"/>
      <c r="CQ153" s="262"/>
      <c r="CR153" s="262"/>
      <c r="CS153" s="262"/>
      <c r="CT153" s="262"/>
      <c r="CU153" s="262"/>
      <c r="CV153" s="262"/>
      <c r="CW153" s="262"/>
      <c r="CX153" s="262"/>
      <c r="CY153" s="262"/>
      <c r="CZ153" s="262"/>
      <c r="DA153" s="262"/>
      <c r="DB153" s="262"/>
      <c r="DC153" s="262"/>
      <c r="DD153" s="262"/>
      <c r="DE153" s="262"/>
      <c r="DF153" s="262"/>
      <c r="DG153" s="262"/>
      <c r="DH153" s="102">
        <f t="shared" si="107"/>
        <v>0</v>
      </c>
      <c r="DI153" s="100">
        <f t="shared" si="108"/>
        <v>0</v>
      </c>
      <c r="DJ153" s="98">
        <f t="shared" si="109"/>
        <v>0</v>
      </c>
      <c r="DK153" s="100">
        <f t="shared" si="110"/>
        <v>0</v>
      </c>
    </row>
    <row r="154" spans="1:115" ht="42" customHeight="1" x14ac:dyDescent="0.15">
      <c r="A154" s="32">
        <v>144</v>
      </c>
      <c r="B154" s="239"/>
      <c r="C154" s="196"/>
      <c r="D154" s="240"/>
      <c r="E154" s="200"/>
      <c r="F154" s="75"/>
      <c r="G154" s="196"/>
      <c r="H154" s="196"/>
      <c r="I154" s="196"/>
      <c r="J154" s="196"/>
      <c r="K154" s="72"/>
      <c r="L154" s="105"/>
      <c r="M154" s="105"/>
      <c r="N154" s="207"/>
      <c r="O154" s="86"/>
      <c r="P154" s="75"/>
      <c r="Q154" s="76"/>
      <c r="R154" s="72"/>
      <c r="S154" s="34"/>
      <c r="T154" s="69"/>
      <c r="U154" s="70"/>
      <c r="V154" s="69"/>
      <c r="W154" s="70"/>
      <c r="X154" s="71"/>
      <c r="Y154" s="196"/>
      <c r="Z154" s="72"/>
      <c r="AA154" s="196"/>
      <c r="AB154" s="73"/>
      <c r="AC154" s="200"/>
      <c r="AD154" s="196"/>
      <c r="AE154" s="196"/>
      <c r="AF154" s="216"/>
      <c r="AG154" s="74"/>
      <c r="AH154" s="72"/>
      <c r="AI154" s="72"/>
      <c r="AJ154" s="197"/>
      <c r="AK154" s="195"/>
      <c r="AL154" s="33"/>
      <c r="AM154" s="75"/>
      <c r="AN154" s="187" t="str">
        <f>IF($AL154="","",VLOOKUP($AL154,国・地域コード!$B$4:$D$175,3,0))</f>
        <v/>
      </c>
      <c r="AO154" s="72"/>
      <c r="AP154" s="75"/>
      <c r="AQ154" s="75"/>
      <c r="AR154" s="75"/>
      <c r="AS154" s="75"/>
      <c r="AT154" s="33"/>
      <c r="AU154" s="33"/>
      <c r="AV154" s="231"/>
      <c r="AW154" s="354"/>
      <c r="AX154" s="364"/>
      <c r="AY154" s="370"/>
      <c r="AZ154" s="354"/>
      <c r="BA154" s="364"/>
      <c r="BB154" s="370"/>
      <c r="BC154" s="136" t="str">
        <f t="shared" si="75"/>
        <v/>
      </c>
      <c r="BD154" s="136" t="str">
        <f t="shared" si="76"/>
        <v/>
      </c>
      <c r="BE154" s="92" t="str">
        <f t="shared" si="74"/>
        <v/>
      </c>
      <c r="BF154" s="92" t="str">
        <f t="shared" si="77"/>
        <v/>
      </c>
      <c r="BG154" s="92" t="str">
        <f t="shared" si="78"/>
        <v/>
      </c>
      <c r="BH154" s="92" t="str">
        <f t="shared" si="79"/>
        <v/>
      </c>
      <c r="BI154" s="92" t="str">
        <f t="shared" si="80"/>
        <v/>
      </c>
      <c r="BJ154" s="92" t="str">
        <f t="shared" si="81"/>
        <v/>
      </c>
      <c r="BK154" s="92" t="str">
        <f t="shared" si="82"/>
        <v/>
      </c>
      <c r="BL154" s="92" t="str">
        <f t="shared" si="83"/>
        <v/>
      </c>
      <c r="BM154" s="92" t="str">
        <f t="shared" si="84"/>
        <v/>
      </c>
      <c r="BN154" s="92" t="str">
        <f t="shared" si="85"/>
        <v/>
      </c>
      <c r="BO154" s="92" t="str">
        <f t="shared" si="86"/>
        <v/>
      </c>
      <c r="BP154" s="92" t="str">
        <f t="shared" si="87"/>
        <v/>
      </c>
      <c r="BQ154" s="93" t="str">
        <f t="shared" si="88"/>
        <v/>
      </c>
      <c r="BR154" s="93" t="str">
        <f t="shared" si="89"/>
        <v/>
      </c>
      <c r="BS154" s="93" t="str">
        <f t="shared" si="90"/>
        <v/>
      </c>
      <c r="BT154" s="93" t="str">
        <f t="shared" si="91"/>
        <v/>
      </c>
      <c r="BU154" s="93" t="str">
        <f t="shared" si="92"/>
        <v/>
      </c>
      <c r="BV154" s="93" t="str">
        <f t="shared" si="93"/>
        <v/>
      </c>
      <c r="BW154" s="93" t="str">
        <f t="shared" si="94"/>
        <v/>
      </c>
      <c r="BX154" s="93" t="str">
        <f t="shared" si="95"/>
        <v/>
      </c>
      <c r="BY154" s="93" t="str">
        <f t="shared" si="96"/>
        <v/>
      </c>
      <c r="BZ154" s="93" t="str">
        <f t="shared" si="97"/>
        <v/>
      </c>
      <c r="CA154" s="93" t="str">
        <f t="shared" si="98"/>
        <v/>
      </c>
      <c r="CB154" s="93" t="str">
        <f t="shared" si="99"/>
        <v/>
      </c>
      <c r="CC154" s="90">
        <f t="shared" si="100"/>
        <v>0</v>
      </c>
      <c r="CD154" s="90">
        <f t="shared" si="101"/>
        <v>0</v>
      </c>
      <c r="CE154" s="88">
        <f t="shared" si="102"/>
        <v>0</v>
      </c>
      <c r="CF154" s="138" t="str">
        <f t="shared" si="103"/>
        <v/>
      </c>
      <c r="CG154" s="96" t="str">
        <f t="shared" si="104"/>
        <v/>
      </c>
      <c r="CH154" s="96" t="str">
        <f t="shared" si="105"/>
        <v/>
      </c>
      <c r="CI154" s="96" t="str">
        <f t="shared" si="106"/>
        <v/>
      </c>
      <c r="CJ154" s="262"/>
      <c r="CK154" s="262"/>
      <c r="CL154" s="262"/>
      <c r="CM154" s="262"/>
      <c r="CN154" s="262"/>
      <c r="CO154" s="262"/>
      <c r="CP154" s="262"/>
      <c r="CQ154" s="262"/>
      <c r="CR154" s="262"/>
      <c r="CS154" s="262"/>
      <c r="CT154" s="262"/>
      <c r="CU154" s="262"/>
      <c r="CV154" s="262"/>
      <c r="CW154" s="262"/>
      <c r="CX154" s="262"/>
      <c r="CY154" s="262"/>
      <c r="CZ154" s="262"/>
      <c r="DA154" s="262"/>
      <c r="DB154" s="262"/>
      <c r="DC154" s="262"/>
      <c r="DD154" s="262"/>
      <c r="DE154" s="262"/>
      <c r="DF154" s="262"/>
      <c r="DG154" s="262"/>
      <c r="DH154" s="102">
        <f t="shared" si="107"/>
        <v>0</v>
      </c>
      <c r="DI154" s="100">
        <f t="shared" si="108"/>
        <v>0</v>
      </c>
      <c r="DJ154" s="98">
        <f t="shared" si="109"/>
        <v>0</v>
      </c>
      <c r="DK154" s="100">
        <f t="shared" si="110"/>
        <v>0</v>
      </c>
    </row>
    <row r="155" spans="1:115" ht="42" customHeight="1" x14ac:dyDescent="0.15">
      <c r="A155" s="32">
        <v>145</v>
      </c>
      <c r="B155" s="239"/>
      <c r="C155" s="196"/>
      <c r="D155" s="240"/>
      <c r="E155" s="200"/>
      <c r="F155" s="75"/>
      <c r="G155" s="196"/>
      <c r="H155" s="196"/>
      <c r="I155" s="196"/>
      <c r="J155" s="196"/>
      <c r="K155" s="72"/>
      <c r="L155" s="105"/>
      <c r="M155" s="105"/>
      <c r="N155" s="207"/>
      <c r="O155" s="86"/>
      <c r="P155" s="75"/>
      <c r="Q155" s="76"/>
      <c r="R155" s="72"/>
      <c r="S155" s="34"/>
      <c r="T155" s="69"/>
      <c r="U155" s="70"/>
      <c r="V155" s="69"/>
      <c r="W155" s="70"/>
      <c r="X155" s="71"/>
      <c r="Y155" s="196"/>
      <c r="Z155" s="72"/>
      <c r="AA155" s="196"/>
      <c r="AB155" s="73"/>
      <c r="AC155" s="200"/>
      <c r="AD155" s="196"/>
      <c r="AE155" s="196"/>
      <c r="AF155" s="216"/>
      <c r="AG155" s="74"/>
      <c r="AH155" s="72"/>
      <c r="AI155" s="72"/>
      <c r="AJ155" s="196"/>
      <c r="AK155" s="195"/>
      <c r="AL155" s="33"/>
      <c r="AM155" s="75"/>
      <c r="AN155" s="187" t="str">
        <f>IF($AL155="","",VLOOKUP($AL155,国・地域コード!$B$4:$D$175,3,0))</f>
        <v/>
      </c>
      <c r="AO155" s="72"/>
      <c r="AP155" s="75"/>
      <c r="AQ155" s="75"/>
      <c r="AR155" s="75"/>
      <c r="AS155" s="75"/>
      <c r="AT155" s="33"/>
      <c r="AU155" s="33"/>
      <c r="AV155" s="231"/>
      <c r="AW155" s="354"/>
      <c r="AX155" s="364"/>
      <c r="AY155" s="370"/>
      <c r="AZ155" s="354"/>
      <c r="BA155" s="364"/>
      <c r="BB155" s="370"/>
      <c r="BC155" s="136" t="str">
        <f t="shared" si="75"/>
        <v/>
      </c>
      <c r="BD155" s="136" t="str">
        <f t="shared" si="76"/>
        <v/>
      </c>
      <c r="BE155" s="92" t="str">
        <f t="shared" si="74"/>
        <v/>
      </c>
      <c r="BF155" s="92" t="str">
        <f t="shared" si="77"/>
        <v/>
      </c>
      <c r="BG155" s="92" t="str">
        <f t="shared" si="78"/>
        <v/>
      </c>
      <c r="BH155" s="92" t="str">
        <f t="shared" si="79"/>
        <v/>
      </c>
      <c r="BI155" s="92" t="str">
        <f t="shared" si="80"/>
        <v/>
      </c>
      <c r="BJ155" s="92" t="str">
        <f t="shared" si="81"/>
        <v/>
      </c>
      <c r="BK155" s="92" t="str">
        <f t="shared" si="82"/>
        <v/>
      </c>
      <c r="BL155" s="92" t="str">
        <f t="shared" si="83"/>
        <v/>
      </c>
      <c r="BM155" s="92" t="str">
        <f t="shared" si="84"/>
        <v/>
      </c>
      <c r="BN155" s="92" t="str">
        <f t="shared" si="85"/>
        <v/>
      </c>
      <c r="BO155" s="92" t="str">
        <f t="shared" si="86"/>
        <v/>
      </c>
      <c r="BP155" s="92" t="str">
        <f t="shared" si="87"/>
        <v/>
      </c>
      <c r="BQ155" s="93" t="str">
        <f t="shared" si="88"/>
        <v/>
      </c>
      <c r="BR155" s="93" t="str">
        <f t="shared" si="89"/>
        <v/>
      </c>
      <c r="BS155" s="93" t="str">
        <f t="shared" si="90"/>
        <v/>
      </c>
      <c r="BT155" s="93" t="str">
        <f t="shared" si="91"/>
        <v/>
      </c>
      <c r="BU155" s="93" t="str">
        <f t="shared" si="92"/>
        <v/>
      </c>
      <c r="BV155" s="93" t="str">
        <f t="shared" si="93"/>
        <v/>
      </c>
      <c r="BW155" s="93" t="str">
        <f t="shared" si="94"/>
        <v/>
      </c>
      <c r="BX155" s="93" t="str">
        <f t="shared" si="95"/>
        <v/>
      </c>
      <c r="BY155" s="93" t="str">
        <f t="shared" si="96"/>
        <v/>
      </c>
      <c r="BZ155" s="93" t="str">
        <f t="shared" si="97"/>
        <v/>
      </c>
      <c r="CA155" s="93" t="str">
        <f t="shared" si="98"/>
        <v/>
      </c>
      <c r="CB155" s="93" t="str">
        <f t="shared" si="99"/>
        <v/>
      </c>
      <c r="CC155" s="90">
        <f t="shared" si="100"/>
        <v>0</v>
      </c>
      <c r="CD155" s="90">
        <f t="shared" si="101"/>
        <v>0</v>
      </c>
      <c r="CE155" s="88">
        <f t="shared" si="102"/>
        <v>0</v>
      </c>
      <c r="CF155" s="138" t="str">
        <f t="shared" si="103"/>
        <v/>
      </c>
      <c r="CG155" s="96" t="str">
        <f t="shared" si="104"/>
        <v/>
      </c>
      <c r="CH155" s="96" t="str">
        <f t="shared" si="105"/>
        <v/>
      </c>
      <c r="CI155" s="96" t="str">
        <f t="shared" si="106"/>
        <v/>
      </c>
      <c r="CJ155" s="262"/>
      <c r="CK155" s="262"/>
      <c r="CL155" s="262"/>
      <c r="CM155" s="262"/>
      <c r="CN155" s="262"/>
      <c r="CO155" s="262"/>
      <c r="CP155" s="262"/>
      <c r="CQ155" s="262"/>
      <c r="CR155" s="262"/>
      <c r="CS155" s="262"/>
      <c r="CT155" s="262"/>
      <c r="CU155" s="262"/>
      <c r="CV155" s="262"/>
      <c r="CW155" s="262"/>
      <c r="CX155" s="262"/>
      <c r="CY155" s="262"/>
      <c r="CZ155" s="262"/>
      <c r="DA155" s="262"/>
      <c r="DB155" s="262"/>
      <c r="DC155" s="262"/>
      <c r="DD155" s="262"/>
      <c r="DE155" s="262"/>
      <c r="DF155" s="262"/>
      <c r="DG155" s="262"/>
      <c r="DH155" s="102">
        <f t="shared" si="107"/>
        <v>0</v>
      </c>
      <c r="DI155" s="100">
        <f t="shared" si="108"/>
        <v>0</v>
      </c>
      <c r="DJ155" s="98">
        <f t="shared" si="109"/>
        <v>0</v>
      </c>
      <c r="DK155" s="100">
        <f t="shared" si="110"/>
        <v>0</v>
      </c>
    </row>
    <row r="156" spans="1:115" ht="42" customHeight="1" x14ac:dyDescent="0.15">
      <c r="A156" s="32">
        <v>146</v>
      </c>
      <c r="B156" s="239"/>
      <c r="C156" s="196"/>
      <c r="D156" s="240"/>
      <c r="E156" s="200"/>
      <c r="F156" s="75"/>
      <c r="G156" s="196"/>
      <c r="H156" s="196"/>
      <c r="I156" s="196"/>
      <c r="J156" s="196"/>
      <c r="K156" s="72"/>
      <c r="L156" s="105"/>
      <c r="M156" s="105"/>
      <c r="N156" s="207"/>
      <c r="O156" s="86"/>
      <c r="P156" s="75"/>
      <c r="Q156" s="76"/>
      <c r="R156" s="72"/>
      <c r="S156" s="34"/>
      <c r="T156" s="69"/>
      <c r="U156" s="70"/>
      <c r="V156" s="69"/>
      <c r="W156" s="70"/>
      <c r="X156" s="71"/>
      <c r="Y156" s="196"/>
      <c r="Z156" s="72"/>
      <c r="AA156" s="196"/>
      <c r="AB156" s="73"/>
      <c r="AC156" s="200"/>
      <c r="AD156" s="196"/>
      <c r="AE156" s="196"/>
      <c r="AF156" s="216"/>
      <c r="AG156" s="74"/>
      <c r="AH156" s="72"/>
      <c r="AI156" s="72"/>
      <c r="AJ156" s="196"/>
      <c r="AK156" s="195"/>
      <c r="AL156" s="33"/>
      <c r="AM156" s="75"/>
      <c r="AN156" s="187" t="str">
        <f>IF($AL156="","",VLOOKUP($AL156,国・地域コード!$B$4:$D$175,3,0))</f>
        <v/>
      </c>
      <c r="AO156" s="72"/>
      <c r="AP156" s="75"/>
      <c r="AQ156" s="75"/>
      <c r="AR156" s="75"/>
      <c r="AS156" s="75"/>
      <c r="AT156" s="33"/>
      <c r="AU156" s="33"/>
      <c r="AV156" s="231"/>
      <c r="AW156" s="354"/>
      <c r="AX156" s="364"/>
      <c r="AY156" s="370"/>
      <c r="AZ156" s="354"/>
      <c r="BA156" s="364"/>
      <c r="BB156" s="370"/>
      <c r="BC156" s="136" t="str">
        <f t="shared" si="75"/>
        <v/>
      </c>
      <c r="BD156" s="136" t="str">
        <f t="shared" si="76"/>
        <v/>
      </c>
      <c r="BE156" s="92" t="str">
        <f t="shared" si="74"/>
        <v/>
      </c>
      <c r="BF156" s="92" t="str">
        <f t="shared" si="77"/>
        <v/>
      </c>
      <c r="BG156" s="92" t="str">
        <f t="shared" si="78"/>
        <v/>
      </c>
      <c r="BH156" s="92" t="str">
        <f t="shared" si="79"/>
        <v/>
      </c>
      <c r="BI156" s="92" t="str">
        <f t="shared" si="80"/>
        <v/>
      </c>
      <c r="BJ156" s="92" t="str">
        <f t="shared" si="81"/>
        <v/>
      </c>
      <c r="BK156" s="92" t="str">
        <f t="shared" si="82"/>
        <v/>
      </c>
      <c r="BL156" s="92" t="str">
        <f t="shared" si="83"/>
        <v/>
      </c>
      <c r="BM156" s="92" t="str">
        <f t="shared" si="84"/>
        <v/>
      </c>
      <c r="BN156" s="92" t="str">
        <f t="shared" si="85"/>
        <v/>
      </c>
      <c r="BO156" s="92" t="str">
        <f t="shared" si="86"/>
        <v/>
      </c>
      <c r="BP156" s="92" t="str">
        <f t="shared" si="87"/>
        <v/>
      </c>
      <c r="BQ156" s="93" t="str">
        <f t="shared" si="88"/>
        <v/>
      </c>
      <c r="BR156" s="93" t="str">
        <f t="shared" si="89"/>
        <v/>
      </c>
      <c r="BS156" s="93" t="str">
        <f t="shared" si="90"/>
        <v/>
      </c>
      <c r="BT156" s="93" t="str">
        <f t="shared" si="91"/>
        <v/>
      </c>
      <c r="BU156" s="93" t="str">
        <f t="shared" si="92"/>
        <v/>
      </c>
      <c r="BV156" s="93" t="str">
        <f t="shared" si="93"/>
        <v/>
      </c>
      <c r="BW156" s="93" t="str">
        <f t="shared" si="94"/>
        <v/>
      </c>
      <c r="BX156" s="93" t="str">
        <f t="shared" si="95"/>
        <v/>
      </c>
      <c r="BY156" s="93" t="str">
        <f t="shared" si="96"/>
        <v/>
      </c>
      <c r="BZ156" s="93" t="str">
        <f t="shared" si="97"/>
        <v/>
      </c>
      <c r="CA156" s="93" t="str">
        <f t="shared" si="98"/>
        <v/>
      </c>
      <c r="CB156" s="93" t="str">
        <f t="shared" si="99"/>
        <v/>
      </c>
      <c r="CC156" s="90">
        <f t="shared" si="100"/>
        <v>0</v>
      </c>
      <c r="CD156" s="90">
        <f t="shared" si="101"/>
        <v>0</v>
      </c>
      <c r="CE156" s="88">
        <f t="shared" si="102"/>
        <v>0</v>
      </c>
      <c r="CF156" s="138" t="str">
        <f t="shared" si="103"/>
        <v/>
      </c>
      <c r="CG156" s="96" t="str">
        <f t="shared" si="104"/>
        <v/>
      </c>
      <c r="CH156" s="96" t="str">
        <f t="shared" si="105"/>
        <v/>
      </c>
      <c r="CI156" s="96" t="str">
        <f t="shared" si="106"/>
        <v/>
      </c>
      <c r="CJ156" s="262"/>
      <c r="CK156" s="262"/>
      <c r="CL156" s="262"/>
      <c r="CM156" s="262"/>
      <c r="CN156" s="262"/>
      <c r="CO156" s="262"/>
      <c r="CP156" s="262"/>
      <c r="CQ156" s="262"/>
      <c r="CR156" s="262"/>
      <c r="CS156" s="262"/>
      <c r="CT156" s="262"/>
      <c r="CU156" s="262"/>
      <c r="CV156" s="262"/>
      <c r="CW156" s="262"/>
      <c r="CX156" s="262"/>
      <c r="CY156" s="262"/>
      <c r="CZ156" s="262"/>
      <c r="DA156" s="262"/>
      <c r="DB156" s="262"/>
      <c r="DC156" s="262"/>
      <c r="DD156" s="262"/>
      <c r="DE156" s="262"/>
      <c r="DF156" s="262"/>
      <c r="DG156" s="262"/>
      <c r="DH156" s="102">
        <f t="shared" si="107"/>
        <v>0</v>
      </c>
      <c r="DI156" s="100">
        <f t="shared" si="108"/>
        <v>0</v>
      </c>
      <c r="DJ156" s="98">
        <f t="shared" si="109"/>
        <v>0</v>
      </c>
      <c r="DK156" s="100">
        <f t="shared" si="110"/>
        <v>0</v>
      </c>
    </row>
    <row r="157" spans="1:115" ht="42" customHeight="1" x14ac:dyDescent="0.15">
      <c r="A157" s="32">
        <v>147</v>
      </c>
      <c r="B157" s="239"/>
      <c r="C157" s="196"/>
      <c r="D157" s="240"/>
      <c r="E157" s="200"/>
      <c r="F157" s="75"/>
      <c r="G157" s="196"/>
      <c r="H157" s="196"/>
      <c r="I157" s="196"/>
      <c r="J157" s="196"/>
      <c r="K157" s="72"/>
      <c r="L157" s="105"/>
      <c r="M157" s="105"/>
      <c r="N157" s="207"/>
      <c r="O157" s="86"/>
      <c r="P157" s="75"/>
      <c r="Q157" s="76"/>
      <c r="R157" s="72"/>
      <c r="S157" s="34"/>
      <c r="T157" s="69"/>
      <c r="U157" s="70"/>
      <c r="V157" s="69"/>
      <c r="W157" s="70"/>
      <c r="X157" s="71"/>
      <c r="Y157" s="196"/>
      <c r="Z157" s="72"/>
      <c r="AA157" s="196"/>
      <c r="AB157" s="73"/>
      <c r="AC157" s="200"/>
      <c r="AD157" s="196"/>
      <c r="AE157" s="196"/>
      <c r="AF157" s="216"/>
      <c r="AG157" s="74"/>
      <c r="AH157" s="72"/>
      <c r="AI157" s="72"/>
      <c r="AJ157" s="196"/>
      <c r="AK157" s="195"/>
      <c r="AL157" s="33"/>
      <c r="AM157" s="75"/>
      <c r="AN157" s="187" t="str">
        <f>IF($AL157="","",VLOOKUP($AL157,国・地域コード!$B$4:$D$175,3,0))</f>
        <v/>
      </c>
      <c r="AO157" s="72"/>
      <c r="AP157" s="75"/>
      <c r="AQ157" s="75"/>
      <c r="AR157" s="75"/>
      <c r="AS157" s="75"/>
      <c r="AT157" s="33"/>
      <c r="AU157" s="33"/>
      <c r="AV157" s="231"/>
      <c r="AW157" s="354"/>
      <c r="AX157" s="364"/>
      <c r="AY157" s="370"/>
      <c r="AZ157" s="354"/>
      <c r="BA157" s="364"/>
      <c r="BB157" s="370"/>
      <c r="BC157" s="136" t="str">
        <f t="shared" si="75"/>
        <v/>
      </c>
      <c r="BD157" s="136" t="str">
        <f t="shared" si="76"/>
        <v/>
      </c>
      <c r="BE157" s="92" t="str">
        <f t="shared" si="74"/>
        <v/>
      </c>
      <c r="BF157" s="92" t="str">
        <f t="shared" si="77"/>
        <v/>
      </c>
      <c r="BG157" s="92" t="str">
        <f t="shared" si="78"/>
        <v/>
      </c>
      <c r="BH157" s="92" t="str">
        <f t="shared" si="79"/>
        <v/>
      </c>
      <c r="BI157" s="92" t="str">
        <f t="shared" si="80"/>
        <v/>
      </c>
      <c r="BJ157" s="92" t="str">
        <f t="shared" si="81"/>
        <v/>
      </c>
      <c r="BK157" s="92" t="str">
        <f t="shared" si="82"/>
        <v/>
      </c>
      <c r="BL157" s="92" t="str">
        <f t="shared" si="83"/>
        <v/>
      </c>
      <c r="BM157" s="92" t="str">
        <f t="shared" si="84"/>
        <v/>
      </c>
      <c r="BN157" s="92" t="str">
        <f t="shared" si="85"/>
        <v/>
      </c>
      <c r="BO157" s="92" t="str">
        <f t="shared" si="86"/>
        <v/>
      </c>
      <c r="BP157" s="92" t="str">
        <f t="shared" si="87"/>
        <v/>
      </c>
      <c r="BQ157" s="93" t="str">
        <f t="shared" si="88"/>
        <v/>
      </c>
      <c r="BR157" s="93" t="str">
        <f t="shared" si="89"/>
        <v/>
      </c>
      <c r="BS157" s="93" t="str">
        <f t="shared" si="90"/>
        <v/>
      </c>
      <c r="BT157" s="93" t="str">
        <f t="shared" si="91"/>
        <v/>
      </c>
      <c r="BU157" s="93" t="str">
        <f t="shared" si="92"/>
        <v/>
      </c>
      <c r="BV157" s="93" t="str">
        <f t="shared" si="93"/>
        <v/>
      </c>
      <c r="BW157" s="93" t="str">
        <f t="shared" si="94"/>
        <v/>
      </c>
      <c r="BX157" s="93" t="str">
        <f t="shared" si="95"/>
        <v/>
      </c>
      <c r="BY157" s="93" t="str">
        <f t="shared" si="96"/>
        <v/>
      </c>
      <c r="BZ157" s="93" t="str">
        <f t="shared" si="97"/>
        <v/>
      </c>
      <c r="CA157" s="93" t="str">
        <f t="shared" si="98"/>
        <v/>
      </c>
      <c r="CB157" s="93" t="str">
        <f t="shared" si="99"/>
        <v/>
      </c>
      <c r="CC157" s="90">
        <f t="shared" si="100"/>
        <v>0</v>
      </c>
      <c r="CD157" s="90">
        <f t="shared" si="101"/>
        <v>0</v>
      </c>
      <c r="CE157" s="88">
        <f t="shared" si="102"/>
        <v>0</v>
      </c>
      <c r="CF157" s="138" t="str">
        <f t="shared" si="103"/>
        <v/>
      </c>
      <c r="CG157" s="96" t="str">
        <f t="shared" si="104"/>
        <v/>
      </c>
      <c r="CH157" s="96" t="str">
        <f t="shared" si="105"/>
        <v/>
      </c>
      <c r="CI157" s="96" t="str">
        <f t="shared" si="106"/>
        <v/>
      </c>
      <c r="CJ157" s="262"/>
      <c r="CK157" s="262"/>
      <c r="CL157" s="262"/>
      <c r="CM157" s="262"/>
      <c r="CN157" s="262"/>
      <c r="CO157" s="262"/>
      <c r="CP157" s="262"/>
      <c r="CQ157" s="262"/>
      <c r="CR157" s="262"/>
      <c r="CS157" s="262"/>
      <c r="CT157" s="262"/>
      <c r="CU157" s="262"/>
      <c r="CV157" s="262"/>
      <c r="CW157" s="262"/>
      <c r="CX157" s="262"/>
      <c r="CY157" s="262"/>
      <c r="CZ157" s="262"/>
      <c r="DA157" s="262"/>
      <c r="DB157" s="262"/>
      <c r="DC157" s="262"/>
      <c r="DD157" s="262"/>
      <c r="DE157" s="262"/>
      <c r="DF157" s="262"/>
      <c r="DG157" s="262"/>
      <c r="DH157" s="102">
        <f t="shared" si="107"/>
        <v>0</v>
      </c>
      <c r="DI157" s="100">
        <f t="shared" si="108"/>
        <v>0</v>
      </c>
      <c r="DJ157" s="98">
        <f t="shared" si="109"/>
        <v>0</v>
      </c>
      <c r="DK157" s="100">
        <f t="shared" si="110"/>
        <v>0</v>
      </c>
    </row>
    <row r="158" spans="1:115" ht="42" customHeight="1" x14ac:dyDescent="0.15">
      <c r="A158" s="32">
        <v>148</v>
      </c>
      <c r="B158" s="239"/>
      <c r="C158" s="196"/>
      <c r="D158" s="240"/>
      <c r="E158" s="200"/>
      <c r="F158" s="75"/>
      <c r="G158" s="196"/>
      <c r="H158" s="196"/>
      <c r="I158" s="196"/>
      <c r="J158" s="196"/>
      <c r="K158" s="72"/>
      <c r="L158" s="105"/>
      <c r="M158" s="105"/>
      <c r="N158" s="207"/>
      <c r="O158" s="86"/>
      <c r="P158" s="75"/>
      <c r="Q158" s="76"/>
      <c r="R158" s="72"/>
      <c r="S158" s="34"/>
      <c r="T158" s="69"/>
      <c r="U158" s="70"/>
      <c r="V158" s="69"/>
      <c r="W158" s="70"/>
      <c r="X158" s="71"/>
      <c r="Y158" s="196"/>
      <c r="Z158" s="72"/>
      <c r="AA158" s="196"/>
      <c r="AB158" s="73"/>
      <c r="AC158" s="200"/>
      <c r="AD158" s="196"/>
      <c r="AE158" s="196"/>
      <c r="AF158" s="216"/>
      <c r="AG158" s="74"/>
      <c r="AH158" s="72"/>
      <c r="AI158" s="72"/>
      <c r="AJ158" s="196"/>
      <c r="AK158" s="195"/>
      <c r="AL158" s="33"/>
      <c r="AM158" s="75"/>
      <c r="AN158" s="187" t="str">
        <f>IF($AL158="","",VLOOKUP($AL158,国・地域コード!$B$4:$D$175,3,0))</f>
        <v/>
      </c>
      <c r="AO158" s="72"/>
      <c r="AP158" s="75"/>
      <c r="AQ158" s="75"/>
      <c r="AR158" s="75"/>
      <c r="AS158" s="75"/>
      <c r="AT158" s="33"/>
      <c r="AU158" s="33"/>
      <c r="AV158" s="231"/>
      <c r="AW158" s="354"/>
      <c r="AX158" s="364"/>
      <c r="AY158" s="370"/>
      <c r="AZ158" s="354"/>
      <c r="BA158" s="364"/>
      <c r="BB158" s="370"/>
      <c r="BC158" s="136" t="str">
        <f t="shared" si="75"/>
        <v/>
      </c>
      <c r="BD158" s="136" t="str">
        <f t="shared" si="76"/>
        <v/>
      </c>
      <c r="BE158" s="92" t="str">
        <f t="shared" si="74"/>
        <v/>
      </c>
      <c r="BF158" s="92" t="str">
        <f t="shared" si="77"/>
        <v/>
      </c>
      <c r="BG158" s="92" t="str">
        <f t="shared" si="78"/>
        <v/>
      </c>
      <c r="BH158" s="92" t="str">
        <f t="shared" si="79"/>
        <v/>
      </c>
      <c r="BI158" s="92" t="str">
        <f t="shared" si="80"/>
        <v/>
      </c>
      <c r="BJ158" s="92" t="str">
        <f t="shared" si="81"/>
        <v/>
      </c>
      <c r="BK158" s="92" t="str">
        <f t="shared" si="82"/>
        <v/>
      </c>
      <c r="BL158" s="92" t="str">
        <f t="shared" si="83"/>
        <v/>
      </c>
      <c r="BM158" s="92" t="str">
        <f t="shared" si="84"/>
        <v/>
      </c>
      <c r="BN158" s="92" t="str">
        <f t="shared" si="85"/>
        <v/>
      </c>
      <c r="BO158" s="92" t="str">
        <f t="shared" si="86"/>
        <v/>
      </c>
      <c r="BP158" s="92" t="str">
        <f t="shared" si="87"/>
        <v/>
      </c>
      <c r="BQ158" s="93" t="str">
        <f t="shared" si="88"/>
        <v/>
      </c>
      <c r="BR158" s="93" t="str">
        <f t="shared" si="89"/>
        <v/>
      </c>
      <c r="BS158" s="93" t="str">
        <f t="shared" si="90"/>
        <v/>
      </c>
      <c r="BT158" s="93" t="str">
        <f t="shared" si="91"/>
        <v/>
      </c>
      <c r="BU158" s="93" t="str">
        <f t="shared" si="92"/>
        <v/>
      </c>
      <c r="BV158" s="93" t="str">
        <f t="shared" si="93"/>
        <v/>
      </c>
      <c r="BW158" s="93" t="str">
        <f t="shared" si="94"/>
        <v/>
      </c>
      <c r="BX158" s="93" t="str">
        <f t="shared" si="95"/>
        <v/>
      </c>
      <c r="BY158" s="93" t="str">
        <f t="shared" si="96"/>
        <v/>
      </c>
      <c r="BZ158" s="93" t="str">
        <f t="shared" si="97"/>
        <v/>
      </c>
      <c r="CA158" s="93" t="str">
        <f t="shared" si="98"/>
        <v/>
      </c>
      <c r="CB158" s="93" t="str">
        <f t="shared" si="99"/>
        <v/>
      </c>
      <c r="CC158" s="90">
        <f t="shared" si="100"/>
        <v>0</v>
      </c>
      <c r="CD158" s="90">
        <f t="shared" si="101"/>
        <v>0</v>
      </c>
      <c r="CE158" s="88">
        <f t="shared" si="102"/>
        <v>0</v>
      </c>
      <c r="CF158" s="138" t="str">
        <f t="shared" si="103"/>
        <v/>
      </c>
      <c r="CG158" s="96" t="str">
        <f t="shared" si="104"/>
        <v/>
      </c>
      <c r="CH158" s="96" t="str">
        <f t="shared" si="105"/>
        <v/>
      </c>
      <c r="CI158" s="96" t="str">
        <f t="shared" si="106"/>
        <v/>
      </c>
      <c r="CJ158" s="262"/>
      <c r="CK158" s="262"/>
      <c r="CL158" s="262"/>
      <c r="CM158" s="262"/>
      <c r="CN158" s="262"/>
      <c r="CO158" s="262"/>
      <c r="CP158" s="262"/>
      <c r="CQ158" s="262"/>
      <c r="CR158" s="262"/>
      <c r="CS158" s="262"/>
      <c r="CT158" s="262"/>
      <c r="CU158" s="262"/>
      <c r="CV158" s="262"/>
      <c r="CW158" s="262"/>
      <c r="CX158" s="262"/>
      <c r="CY158" s="262"/>
      <c r="CZ158" s="262"/>
      <c r="DA158" s="262"/>
      <c r="DB158" s="262"/>
      <c r="DC158" s="262"/>
      <c r="DD158" s="262"/>
      <c r="DE158" s="262"/>
      <c r="DF158" s="262"/>
      <c r="DG158" s="262"/>
      <c r="DH158" s="102">
        <f t="shared" si="107"/>
        <v>0</v>
      </c>
      <c r="DI158" s="100">
        <f t="shared" si="108"/>
        <v>0</v>
      </c>
      <c r="DJ158" s="98">
        <f t="shared" si="109"/>
        <v>0</v>
      </c>
      <c r="DK158" s="100">
        <f t="shared" si="110"/>
        <v>0</v>
      </c>
    </row>
    <row r="159" spans="1:115" ht="42" customHeight="1" x14ac:dyDescent="0.15">
      <c r="A159" s="32">
        <v>149</v>
      </c>
      <c r="B159" s="239"/>
      <c r="C159" s="196"/>
      <c r="D159" s="240"/>
      <c r="E159" s="200"/>
      <c r="F159" s="75"/>
      <c r="G159" s="196"/>
      <c r="H159" s="196"/>
      <c r="I159" s="196"/>
      <c r="J159" s="196"/>
      <c r="K159" s="72"/>
      <c r="L159" s="105"/>
      <c r="M159" s="105"/>
      <c r="N159" s="207"/>
      <c r="O159" s="86"/>
      <c r="P159" s="75"/>
      <c r="Q159" s="76"/>
      <c r="R159" s="72"/>
      <c r="S159" s="34"/>
      <c r="T159" s="69"/>
      <c r="U159" s="70"/>
      <c r="V159" s="69"/>
      <c r="W159" s="70"/>
      <c r="X159" s="71"/>
      <c r="Y159" s="196"/>
      <c r="Z159" s="72"/>
      <c r="AA159" s="196"/>
      <c r="AB159" s="73"/>
      <c r="AC159" s="200"/>
      <c r="AD159" s="196"/>
      <c r="AE159" s="196"/>
      <c r="AF159" s="216"/>
      <c r="AG159" s="74"/>
      <c r="AH159" s="72"/>
      <c r="AI159" s="72"/>
      <c r="AJ159" s="196"/>
      <c r="AK159" s="195"/>
      <c r="AL159" s="33"/>
      <c r="AM159" s="75"/>
      <c r="AN159" s="187" t="str">
        <f>IF($AL159="","",VLOOKUP($AL159,国・地域コード!$B$4:$D$175,3,0))</f>
        <v/>
      </c>
      <c r="AO159" s="72"/>
      <c r="AP159" s="75"/>
      <c r="AQ159" s="75"/>
      <c r="AR159" s="75"/>
      <c r="AS159" s="75"/>
      <c r="AT159" s="33"/>
      <c r="AU159" s="33"/>
      <c r="AV159" s="231"/>
      <c r="AW159" s="354"/>
      <c r="AX159" s="364"/>
      <c r="AY159" s="370"/>
      <c r="AZ159" s="354"/>
      <c r="BA159" s="364"/>
      <c r="BB159" s="370"/>
      <c r="BC159" s="136" t="str">
        <f t="shared" si="75"/>
        <v/>
      </c>
      <c r="BD159" s="136" t="str">
        <f t="shared" si="76"/>
        <v/>
      </c>
      <c r="BE159" s="92" t="str">
        <f t="shared" si="74"/>
        <v/>
      </c>
      <c r="BF159" s="92" t="str">
        <f t="shared" si="77"/>
        <v/>
      </c>
      <c r="BG159" s="92" t="str">
        <f t="shared" si="78"/>
        <v/>
      </c>
      <c r="BH159" s="92" t="str">
        <f t="shared" si="79"/>
        <v/>
      </c>
      <c r="BI159" s="92" t="str">
        <f t="shared" si="80"/>
        <v/>
      </c>
      <c r="BJ159" s="92" t="str">
        <f t="shared" si="81"/>
        <v/>
      </c>
      <c r="BK159" s="92" t="str">
        <f t="shared" si="82"/>
        <v/>
      </c>
      <c r="BL159" s="92" t="str">
        <f t="shared" si="83"/>
        <v/>
      </c>
      <c r="BM159" s="92" t="str">
        <f t="shared" si="84"/>
        <v/>
      </c>
      <c r="BN159" s="92" t="str">
        <f t="shared" si="85"/>
        <v/>
      </c>
      <c r="BO159" s="92" t="str">
        <f t="shared" si="86"/>
        <v/>
      </c>
      <c r="BP159" s="92" t="str">
        <f t="shared" si="87"/>
        <v/>
      </c>
      <c r="BQ159" s="93" t="str">
        <f t="shared" si="88"/>
        <v/>
      </c>
      <c r="BR159" s="93" t="str">
        <f t="shared" si="89"/>
        <v/>
      </c>
      <c r="BS159" s="93" t="str">
        <f t="shared" si="90"/>
        <v/>
      </c>
      <c r="BT159" s="93" t="str">
        <f t="shared" si="91"/>
        <v/>
      </c>
      <c r="BU159" s="93" t="str">
        <f t="shared" si="92"/>
        <v/>
      </c>
      <c r="BV159" s="93" t="str">
        <f t="shared" si="93"/>
        <v/>
      </c>
      <c r="BW159" s="93" t="str">
        <f t="shared" si="94"/>
        <v/>
      </c>
      <c r="BX159" s="93" t="str">
        <f t="shared" si="95"/>
        <v/>
      </c>
      <c r="BY159" s="93" t="str">
        <f t="shared" si="96"/>
        <v/>
      </c>
      <c r="BZ159" s="93" t="str">
        <f t="shared" si="97"/>
        <v/>
      </c>
      <c r="CA159" s="93" t="str">
        <f t="shared" si="98"/>
        <v/>
      </c>
      <c r="CB159" s="93" t="str">
        <f t="shared" si="99"/>
        <v/>
      </c>
      <c r="CC159" s="90">
        <f t="shared" si="100"/>
        <v>0</v>
      </c>
      <c r="CD159" s="90">
        <f t="shared" si="101"/>
        <v>0</v>
      </c>
      <c r="CE159" s="88">
        <f t="shared" si="102"/>
        <v>0</v>
      </c>
      <c r="CF159" s="138" t="str">
        <f t="shared" si="103"/>
        <v/>
      </c>
      <c r="CG159" s="96" t="str">
        <f t="shared" si="104"/>
        <v/>
      </c>
      <c r="CH159" s="96" t="str">
        <f t="shared" si="105"/>
        <v/>
      </c>
      <c r="CI159" s="96" t="str">
        <f t="shared" si="106"/>
        <v/>
      </c>
      <c r="CJ159" s="262"/>
      <c r="CK159" s="262"/>
      <c r="CL159" s="262"/>
      <c r="CM159" s="262"/>
      <c r="CN159" s="262"/>
      <c r="CO159" s="262"/>
      <c r="CP159" s="262"/>
      <c r="CQ159" s="262"/>
      <c r="CR159" s="262"/>
      <c r="CS159" s="262"/>
      <c r="CT159" s="262"/>
      <c r="CU159" s="262"/>
      <c r="CV159" s="262"/>
      <c r="CW159" s="262"/>
      <c r="CX159" s="262"/>
      <c r="CY159" s="262"/>
      <c r="CZ159" s="262"/>
      <c r="DA159" s="262"/>
      <c r="DB159" s="262"/>
      <c r="DC159" s="262"/>
      <c r="DD159" s="262"/>
      <c r="DE159" s="262"/>
      <c r="DF159" s="262"/>
      <c r="DG159" s="262"/>
      <c r="DH159" s="102">
        <f t="shared" si="107"/>
        <v>0</v>
      </c>
      <c r="DI159" s="100">
        <f t="shared" si="108"/>
        <v>0</v>
      </c>
      <c r="DJ159" s="98">
        <f t="shared" si="109"/>
        <v>0</v>
      </c>
      <c r="DK159" s="100">
        <f t="shared" si="110"/>
        <v>0</v>
      </c>
    </row>
    <row r="160" spans="1:115" ht="42" customHeight="1" thickBot="1" x14ac:dyDescent="0.2">
      <c r="A160" s="32">
        <v>150</v>
      </c>
      <c r="B160" s="241"/>
      <c r="C160" s="198"/>
      <c r="D160" s="242"/>
      <c r="E160" s="201"/>
      <c r="F160" s="83"/>
      <c r="G160" s="198"/>
      <c r="H160" s="198"/>
      <c r="I160" s="198"/>
      <c r="J160" s="198"/>
      <c r="K160" s="80"/>
      <c r="L160" s="106"/>
      <c r="M160" s="106"/>
      <c r="N160" s="208"/>
      <c r="O160" s="87"/>
      <c r="P160" s="83"/>
      <c r="Q160" s="84"/>
      <c r="R160" s="80"/>
      <c r="S160" s="192"/>
      <c r="T160" s="77"/>
      <c r="U160" s="78"/>
      <c r="V160" s="77"/>
      <c r="W160" s="78"/>
      <c r="X160" s="79"/>
      <c r="Y160" s="198"/>
      <c r="Z160" s="80"/>
      <c r="AA160" s="198"/>
      <c r="AB160" s="81"/>
      <c r="AC160" s="201"/>
      <c r="AD160" s="198"/>
      <c r="AE160" s="198"/>
      <c r="AF160" s="217"/>
      <c r="AG160" s="82"/>
      <c r="AH160" s="80"/>
      <c r="AI160" s="80"/>
      <c r="AJ160" s="198"/>
      <c r="AK160" s="198"/>
      <c r="AL160" s="35"/>
      <c r="AM160" s="83"/>
      <c r="AN160" s="188" t="str">
        <f>IF($AL160="","",VLOOKUP($AL160,国・地域コード!$B$4:$D$175,3,0))</f>
        <v/>
      </c>
      <c r="AO160" s="80"/>
      <c r="AP160" s="83"/>
      <c r="AQ160" s="83"/>
      <c r="AR160" s="83"/>
      <c r="AS160" s="83"/>
      <c r="AT160" s="35"/>
      <c r="AU160" s="35"/>
      <c r="AV160" s="232"/>
      <c r="AW160" s="356"/>
      <c r="AX160" s="365"/>
      <c r="AY160" s="365"/>
      <c r="AZ160" s="356"/>
      <c r="BA160" s="365"/>
      <c r="BB160" s="365"/>
      <c r="BC160" s="137" t="str">
        <f t="shared" si="75"/>
        <v/>
      </c>
      <c r="BD160" s="137" t="str">
        <f t="shared" si="76"/>
        <v/>
      </c>
      <c r="BE160" s="94" t="str">
        <f t="shared" si="74"/>
        <v/>
      </c>
      <c r="BF160" s="94" t="str">
        <f t="shared" si="77"/>
        <v/>
      </c>
      <c r="BG160" s="94" t="str">
        <f t="shared" si="78"/>
        <v/>
      </c>
      <c r="BH160" s="94" t="str">
        <f t="shared" si="79"/>
        <v/>
      </c>
      <c r="BI160" s="94" t="str">
        <f t="shared" si="80"/>
        <v/>
      </c>
      <c r="BJ160" s="94" t="str">
        <f t="shared" si="81"/>
        <v/>
      </c>
      <c r="BK160" s="94" t="str">
        <f t="shared" si="82"/>
        <v/>
      </c>
      <c r="BL160" s="94" t="str">
        <f t="shared" si="83"/>
        <v/>
      </c>
      <c r="BM160" s="94" t="str">
        <f t="shared" si="84"/>
        <v/>
      </c>
      <c r="BN160" s="94" t="str">
        <f t="shared" si="85"/>
        <v/>
      </c>
      <c r="BO160" s="94" t="str">
        <f t="shared" si="86"/>
        <v/>
      </c>
      <c r="BP160" s="94" t="str">
        <f t="shared" si="87"/>
        <v/>
      </c>
      <c r="BQ160" s="95" t="str">
        <f t="shared" si="88"/>
        <v/>
      </c>
      <c r="BR160" s="95" t="str">
        <f t="shared" si="89"/>
        <v/>
      </c>
      <c r="BS160" s="95" t="str">
        <f t="shared" si="90"/>
        <v/>
      </c>
      <c r="BT160" s="95" t="str">
        <f t="shared" si="91"/>
        <v/>
      </c>
      <c r="BU160" s="95" t="str">
        <f t="shared" si="92"/>
        <v/>
      </c>
      <c r="BV160" s="95" t="str">
        <f t="shared" si="93"/>
        <v/>
      </c>
      <c r="BW160" s="95" t="str">
        <f t="shared" si="94"/>
        <v/>
      </c>
      <c r="BX160" s="95" t="str">
        <f t="shared" si="95"/>
        <v/>
      </c>
      <c r="BY160" s="95" t="str">
        <f t="shared" si="96"/>
        <v/>
      </c>
      <c r="BZ160" s="95" t="str">
        <f t="shared" si="97"/>
        <v/>
      </c>
      <c r="CA160" s="95" t="str">
        <f t="shared" si="98"/>
        <v/>
      </c>
      <c r="CB160" s="95" t="str">
        <f t="shared" si="99"/>
        <v/>
      </c>
      <c r="CC160" s="91">
        <f t="shared" si="100"/>
        <v>0</v>
      </c>
      <c r="CD160" s="91">
        <f t="shared" si="101"/>
        <v>0</v>
      </c>
      <c r="CE160" s="89">
        <f t="shared" si="102"/>
        <v>0</v>
      </c>
      <c r="CF160" s="139" t="str">
        <f t="shared" si="103"/>
        <v/>
      </c>
      <c r="CG160" s="97" t="str">
        <f t="shared" si="104"/>
        <v/>
      </c>
      <c r="CH160" s="97" t="str">
        <f t="shared" si="105"/>
        <v/>
      </c>
      <c r="CI160" s="97" t="str">
        <f t="shared" si="106"/>
        <v/>
      </c>
      <c r="CJ160" s="321"/>
      <c r="CK160" s="321"/>
      <c r="CL160" s="321"/>
      <c r="CM160" s="321"/>
      <c r="CN160" s="321"/>
      <c r="CO160" s="321"/>
      <c r="CP160" s="321"/>
      <c r="CQ160" s="321"/>
      <c r="CR160" s="321"/>
      <c r="CS160" s="321"/>
      <c r="CT160" s="321"/>
      <c r="CU160" s="321"/>
      <c r="CV160" s="321"/>
      <c r="CW160" s="321"/>
      <c r="CX160" s="321"/>
      <c r="CY160" s="321"/>
      <c r="CZ160" s="321"/>
      <c r="DA160" s="321"/>
      <c r="DB160" s="321"/>
      <c r="DC160" s="321"/>
      <c r="DD160" s="321"/>
      <c r="DE160" s="321"/>
      <c r="DF160" s="321"/>
      <c r="DG160" s="321"/>
      <c r="DH160" s="108">
        <f t="shared" si="107"/>
        <v>0</v>
      </c>
      <c r="DI160" s="103">
        <f t="shared" si="108"/>
        <v>0</v>
      </c>
      <c r="DJ160" s="101">
        <f t="shared" si="109"/>
        <v>0</v>
      </c>
      <c r="DK160" s="101">
        <f t="shared" si="110"/>
        <v>0</v>
      </c>
    </row>
  </sheetData>
  <sheetProtection password="C9D5" sheet="1" formatCells="0" deleteRows="0" autoFilter="0"/>
  <autoFilter ref="A10:DM160"/>
  <dataConsolidate/>
  <phoneticPr fontId="5"/>
  <conditionalFormatting sqref="AC11:AC1048576">
    <cfRule type="expression" dxfId="20" priority="43">
      <formula>$Q11="双方向協定型"</formula>
    </cfRule>
  </conditionalFormatting>
  <conditionalFormatting sqref="AG11:AG160">
    <cfRule type="expression" dxfId="19" priority="42">
      <formula>#REF!="無"</formula>
    </cfRule>
  </conditionalFormatting>
  <conditionalFormatting sqref="BF11">
    <cfRule type="expression" dxfId="18" priority="31">
      <formula>COUNTIF($BE11:$CB11,"○")&gt;=13</formula>
    </cfRule>
  </conditionalFormatting>
  <conditionalFormatting sqref="AU11:AU1048576">
    <cfRule type="expression" dxfId="17" priority="26">
      <formula>$Q11="短期研修・研究型"</formula>
    </cfRule>
  </conditionalFormatting>
  <conditionalFormatting sqref="BE11">
    <cfRule type="expression" dxfId="16" priority="23">
      <formula>COUNTIF($BE11:$CB11,"○")&gt;=13</formula>
    </cfRule>
  </conditionalFormatting>
  <conditionalFormatting sqref="BG11:BP11">
    <cfRule type="expression" dxfId="15" priority="14">
      <formula>COUNTIF($BE11:$CB11,"○")&gt;=13</formula>
    </cfRule>
  </conditionalFormatting>
  <conditionalFormatting sqref="BQ11:CA11">
    <cfRule type="expression" dxfId="14" priority="13">
      <formula>COUNTIF($BE11:$CB11,"○")&gt;=13</formula>
    </cfRule>
  </conditionalFormatting>
  <conditionalFormatting sqref="CB11">
    <cfRule type="expression" dxfId="13" priority="12">
      <formula>COUNTIF($BE11:$CB11,"○")&gt;=13</formula>
    </cfRule>
  </conditionalFormatting>
  <conditionalFormatting sqref="BF12:BF160">
    <cfRule type="expression" dxfId="12" priority="7">
      <formula>COUNTIF($BE12:$CB12,"○")&gt;=13</formula>
    </cfRule>
  </conditionalFormatting>
  <conditionalFormatting sqref="BE12:BE160">
    <cfRule type="expression" dxfId="11" priority="6">
      <formula>COUNTIF($BE12:$CB12,"○")&gt;=13</formula>
    </cfRule>
  </conditionalFormatting>
  <conditionalFormatting sqref="BG12:BP160">
    <cfRule type="expression" dxfId="10" priority="5">
      <formula>COUNTIF($BE12:$CB12,"○")&gt;=13</formula>
    </cfRule>
  </conditionalFormatting>
  <conditionalFormatting sqref="BQ12:CA160">
    <cfRule type="expression" dxfId="9" priority="4">
      <formula>COUNTIF($BE12:$CB12,"○")&gt;=13</formula>
    </cfRule>
  </conditionalFormatting>
  <conditionalFormatting sqref="CB12:CB160">
    <cfRule type="expression" dxfId="8" priority="3">
      <formula>COUNTIF($BE12:$CB12,"○")&gt;=13</formula>
    </cfRule>
  </conditionalFormatting>
  <conditionalFormatting sqref="AK11:AK160">
    <cfRule type="expression" dxfId="7" priority="1">
      <formula>AND($AJ11="C",$AK11=2)</formula>
    </cfRule>
    <cfRule type="expression" dxfId="6" priority="2">
      <formula>AND($AJ11="C",$AK11=1)</formula>
    </cfRule>
  </conditionalFormatting>
  <dataValidations count="19">
    <dataValidation type="list" imeMode="off" allowBlank="1" showInputMessage="1" showErrorMessage="1" sqref="AT11:AT160">
      <formula1>"協定,Ｃ協定,合意,Ｃ合意"</formula1>
    </dataValidation>
    <dataValidation type="list" allowBlank="1" showInputMessage="1" showErrorMessage="1" sqref="Z11:Z160">
      <formula1>"日本国籍,日本永住権"</formula1>
    </dataValidation>
    <dataValidation type="list" allowBlank="1" showInputMessage="1" showErrorMessage="1" sqref="AB11:AB160">
      <formula1>"2.3以上（2.3相当以上）,2.0以上2.3未満（2.0相当以上2.3相当未満）"</formula1>
    </dataValidation>
    <dataValidation operator="equal" allowBlank="1" showInputMessage="1" showErrorMessage="1" sqref="O11:O160"/>
    <dataValidation type="list" allowBlank="1" showInputMessage="1" showErrorMessage="1" sqref="AA11:AA160 J11:J160 AD11:AD160 B11:D160 AF11:AF160">
      <formula1>"○"</formula1>
    </dataValidation>
    <dataValidation type="list" allowBlank="1" showInputMessage="1" showErrorMessage="1" sqref="H11:I160 E11:E160">
      <formula1>"1,2,3,4,5,6,7,8,9,10,11,12,"</formula1>
    </dataValidation>
    <dataValidation imeMode="off" allowBlank="1" showInputMessage="1" showErrorMessage="1" sqref="AP11:AP160 AS11:AS160"/>
    <dataValidation type="textLength" operator="equal" allowBlank="1" showInputMessage="1" showErrorMessage="1" sqref="P11:P160">
      <formula1>13</formula1>
    </dataValidation>
    <dataValidation type="list" allowBlank="1" showInputMessage="1" showErrorMessage="1" sqref="AV11:AV160">
      <formula1>"有,無"</formula1>
    </dataValidation>
    <dataValidation type="list" allowBlank="1" showInputMessage="1" showErrorMessage="1" sqref="AE11:AE160">
      <formula1>"○,不要"</formula1>
    </dataValidation>
    <dataValidation type="list" allowBlank="1" showInputMessage="1" showErrorMessage="1" sqref="Y11:Y160">
      <formula1>"男,女"</formula1>
    </dataValidation>
    <dataValidation imeMode="halfKatakana" allowBlank="1" showInputMessage="1" showErrorMessage="1" sqref="V11:W160"/>
    <dataValidation type="date" allowBlank="1" showInputMessage="1" showErrorMessage="1" sqref="X10:X1048576 X1:X8">
      <formula1>1</formula1>
      <formula2>42004</formula2>
    </dataValidation>
    <dataValidation type="textLength" imeMode="halfAlpha" operator="equal" allowBlank="1" showInputMessage="1" showErrorMessage="1" sqref="AL11:AL1048576">
      <formula1>3</formula1>
    </dataValidation>
    <dataValidation type="list" allowBlank="1" showInputMessage="1" showErrorMessage="1" sqref="AG11:AG160">
      <formula1>"給付奨学金の併給なし,月額60，000円以下,月額60，001円以上70，000円以下,月額70，001円以上80，000円以下,月額80，001円以上100，000円以下"</formula1>
    </dataValidation>
    <dataValidation type="list" imeMode="off" allowBlank="1" showInputMessage="1" showErrorMessage="1" sqref="AU11:AU160">
      <formula1>"記載あり"</formula1>
    </dataValidation>
    <dataValidation type="list" allowBlank="1" showInputMessage="1" showErrorMessage="1" sqref="Q11:Q160">
      <formula1>"双方向協定型,短期研修・研究型"</formula1>
    </dataValidation>
    <dataValidation type="list" allowBlank="1" showInputMessage="1" showErrorMessage="1" sqref="F11:F160">
      <formula1>"取消,補欠"</formula1>
    </dataValidation>
    <dataValidation type="list" allowBlank="1" showInputMessage="1" showErrorMessage="1" sqref="AJ11:AJ160">
      <formula1>"U,M,D,J,C,C専攻科,P"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5" fitToWidth="2" orientation="landscape" cellComments="asDisplayed" horizontalDpi="300" verticalDpi="300" r:id="rId1"/>
  <headerFooter alignWithMargins="0">
    <oddFooter>&amp;C&amp;P</oddFooter>
  </headerFooter>
  <colBreaks count="1" manualBreakCount="1">
    <brk id="64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opLeftCell="A130" zoomScaleNormal="100" workbookViewId="0">
      <selection activeCell="E15" sqref="E15"/>
    </sheetView>
  </sheetViews>
  <sheetFormatPr defaultRowHeight="13.5" x14ac:dyDescent="0.15"/>
  <cols>
    <col min="1" max="1" width="9.75" style="184" customWidth="1"/>
    <col min="2" max="2" width="7.125" style="27" customWidth="1"/>
    <col min="3" max="3" width="22.875" style="185" customWidth="1"/>
    <col min="4" max="4" width="9" style="184"/>
    <col min="5" max="5" width="38.75" style="186" customWidth="1"/>
    <col min="6" max="257" width="9" style="14"/>
    <col min="258" max="258" width="9.75" style="14" customWidth="1"/>
    <col min="259" max="259" width="22.875" style="14" customWidth="1"/>
    <col min="260" max="260" width="9" style="14"/>
    <col min="261" max="261" width="38.75" style="14" customWidth="1"/>
    <col min="262" max="513" width="9" style="14"/>
    <col min="514" max="514" width="9.75" style="14" customWidth="1"/>
    <col min="515" max="515" width="22.875" style="14" customWidth="1"/>
    <col min="516" max="516" width="9" style="14"/>
    <col min="517" max="517" width="38.75" style="14" customWidth="1"/>
    <col min="518" max="769" width="9" style="14"/>
    <col min="770" max="770" width="9.75" style="14" customWidth="1"/>
    <col min="771" max="771" width="22.875" style="14" customWidth="1"/>
    <col min="772" max="772" width="9" style="14"/>
    <col min="773" max="773" width="38.75" style="14" customWidth="1"/>
    <col min="774" max="1025" width="9" style="14"/>
    <col min="1026" max="1026" width="9.75" style="14" customWidth="1"/>
    <col min="1027" max="1027" width="22.875" style="14" customWidth="1"/>
    <col min="1028" max="1028" width="9" style="14"/>
    <col min="1029" max="1029" width="38.75" style="14" customWidth="1"/>
    <col min="1030" max="1281" width="9" style="14"/>
    <col min="1282" max="1282" width="9.75" style="14" customWidth="1"/>
    <col min="1283" max="1283" width="22.875" style="14" customWidth="1"/>
    <col min="1284" max="1284" width="9" style="14"/>
    <col min="1285" max="1285" width="38.75" style="14" customWidth="1"/>
    <col min="1286" max="1537" width="9" style="14"/>
    <col min="1538" max="1538" width="9.75" style="14" customWidth="1"/>
    <col min="1539" max="1539" width="22.875" style="14" customWidth="1"/>
    <col min="1540" max="1540" width="9" style="14"/>
    <col min="1541" max="1541" width="38.75" style="14" customWidth="1"/>
    <col min="1542" max="1793" width="9" style="14"/>
    <col min="1794" max="1794" width="9.75" style="14" customWidth="1"/>
    <col min="1795" max="1795" width="22.875" style="14" customWidth="1"/>
    <col min="1796" max="1796" width="9" style="14"/>
    <col min="1797" max="1797" width="38.75" style="14" customWidth="1"/>
    <col min="1798" max="2049" width="9" style="14"/>
    <col min="2050" max="2050" width="9.75" style="14" customWidth="1"/>
    <col min="2051" max="2051" width="22.875" style="14" customWidth="1"/>
    <col min="2052" max="2052" width="9" style="14"/>
    <col min="2053" max="2053" width="38.75" style="14" customWidth="1"/>
    <col min="2054" max="2305" width="9" style="14"/>
    <col min="2306" max="2306" width="9.75" style="14" customWidth="1"/>
    <col min="2307" max="2307" width="22.875" style="14" customWidth="1"/>
    <col min="2308" max="2308" width="9" style="14"/>
    <col min="2309" max="2309" width="38.75" style="14" customWidth="1"/>
    <col min="2310" max="2561" width="9" style="14"/>
    <col min="2562" max="2562" width="9.75" style="14" customWidth="1"/>
    <col min="2563" max="2563" width="22.875" style="14" customWidth="1"/>
    <col min="2564" max="2564" width="9" style="14"/>
    <col min="2565" max="2565" width="38.75" style="14" customWidth="1"/>
    <col min="2566" max="2817" width="9" style="14"/>
    <col min="2818" max="2818" width="9.75" style="14" customWidth="1"/>
    <col min="2819" max="2819" width="22.875" style="14" customWidth="1"/>
    <col min="2820" max="2820" width="9" style="14"/>
    <col min="2821" max="2821" width="38.75" style="14" customWidth="1"/>
    <col min="2822" max="3073" width="9" style="14"/>
    <col min="3074" max="3074" width="9.75" style="14" customWidth="1"/>
    <col min="3075" max="3075" width="22.875" style="14" customWidth="1"/>
    <col min="3076" max="3076" width="9" style="14"/>
    <col min="3077" max="3077" width="38.75" style="14" customWidth="1"/>
    <col min="3078" max="3329" width="9" style="14"/>
    <col min="3330" max="3330" width="9.75" style="14" customWidth="1"/>
    <col min="3331" max="3331" width="22.875" style="14" customWidth="1"/>
    <col min="3332" max="3332" width="9" style="14"/>
    <col min="3333" max="3333" width="38.75" style="14" customWidth="1"/>
    <col min="3334" max="3585" width="9" style="14"/>
    <col min="3586" max="3586" width="9.75" style="14" customWidth="1"/>
    <col min="3587" max="3587" width="22.875" style="14" customWidth="1"/>
    <col min="3588" max="3588" width="9" style="14"/>
    <col min="3589" max="3589" width="38.75" style="14" customWidth="1"/>
    <col min="3590" max="3841" width="9" style="14"/>
    <col min="3842" max="3842" width="9.75" style="14" customWidth="1"/>
    <col min="3843" max="3843" width="22.875" style="14" customWidth="1"/>
    <col min="3844" max="3844" width="9" style="14"/>
    <col min="3845" max="3845" width="38.75" style="14" customWidth="1"/>
    <col min="3846" max="4097" width="9" style="14"/>
    <col min="4098" max="4098" width="9.75" style="14" customWidth="1"/>
    <col min="4099" max="4099" width="22.875" style="14" customWidth="1"/>
    <col min="4100" max="4100" width="9" style="14"/>
    <col min="4101" max="4101" width="38.75" style="14" customWidth="1"/>
    <col min="4102" max="4353" width="9" style="14"/>
    <col min="4354" max="4354" width="9.75" style="14" customWidth="1"/>
    <col min="4355" max="4355" width="22.875" style="14" customWidth="1"/>
    <col min="4356" max="4356" width="9" style="14"/>
    <col min="4357" max="4357" width="38.75" style="14" customWidth="1"/>
    <col min="4358" max="4609" width="9" style="14"/>
    <col min="4610" max="4610" width="9.75" style="14" customWidth="1"/>
    <col min="4611" max="4611" width="22.875" style="14" customWidth="1"/>
    <col min="4612" max="4612" width="9" style="14"/>
    <col min="4613" max="4613" width="38.75" style="14" customWidth="1"/>
    <col min="4614" max="4865" width="9" style="14"/>
    <col min="4866" max="4866" width="9.75" style="14" customWidth="1"/>
    <col min="4867" max="4867" width="22.875" style="14" customWidth="1"/>
    <col min="4868" max="4868" width="9" style="14"/>
    <col min="4869" max="4869" width="38.75" style="14" customWidth="1"/>
    <col min="4870" max="5121" width="9" style="14"/>
    <col min="5122" max="5122" width="9.75" style="14" customWidth="1"/>
    <col min="5123" max="5123" width="22.875" style="14" customWidth="1"/>
    <col min="5124" max="5124" width="9" style="14"/>
    <col min="5125" max="5125" width="38.75" style="14" customWidth="1"/>
    <col min="5126" max="5377" width="9" style="14"/>
    <col min="5378" max="5378" width="9.75" style="14" customWidth="1"/>
    <col min="5379" max="5379" width="22.875" style="14" customWidth="1"/>
    <col min="5380" max="5380" width="9" style="14"/>
    <col min="5381" max="5381" width="38.75" style="14" customWidth="1"/>
    <col min="5382" max="5633" width="9" style="14"/>
    <col min="5634" max="5634" width="9.75" style="14" customWidth="1"/>
    <col min="5635" max="5635" width="22.875" style="14" customWidth="1"/>
    <col min="5636" max="5636" width="9" style="14"/>
    <col min="5637" max="5637" width="38.75" style="14" customWidth="1"/>
    <col min="5638" max="5889" width="9" style="14"/>
    <col min="5890" max="5890" width="9.75" style="14" customWidth="1"/>
    <col min="5891" max="5891" width="22.875" style="14" customWidth="1"/>
    <col min="5892" max="5892" width="9" style="14"/>
    <col min="5893" max="5893" width="38.75" style="14" customWidth="1"/>
    <col min="5894" max="6145" width="9" style="14"/>
    <col min="6146" max="6146" width="9.75" style="14" customWidth="1"/>
    <col min="6147" max="6147" width="22.875" style="14" customWidth="1"/>
    <col min="6148" max="6148" width="9" style="14"/>
    <col min="6149" max="6149" width="38.75" style="14" customWidth="1"/>
    <col min="6150" max="6401" width="9" style="14"/>
    <col min="6402" max="6402" width="9.75" style="14" customWidth="1"/>
    <col min="6403" max="6403" width="22.875" style="14" customWidth="1"/>
    <col min="6404" max="6404" width="9" style="14"/>
    <col min="6405" max="6405" width="38.75" style="14" customWidth="1"/>
    <col min="6406" max="6657" width="9" style="14"/>
    <col min="6658" max="6658" width="9.75" style="14" customWidth="1"/>
    <col min="6659" max="6659" width="22.875" style="14" customWidth="1"/>
    <col min="6660" max="6660" width="9" style="14"/>
    <col min="6661" max="6661" width="38.75" style="14" customWidth="1"/>
    <col min="6662" max="6913" width="9" style="14"/>
    <col min="6914" max="6914" width="9.75" style="14" customWidth="1"/>
    <col min="6915" max="6915" width="22.875" style="14" customWidth="1"/>
    <col min="6916" max="6916" width="9" style="14"/>
    <col min="6917" max="6917" width="38.75" style="14" customWidth="1"/>
    <col min="6918" max="7169" width="9" style="14"/>
    <col min="7170" max="7170" width="9.75" style="14" customWidth="1"/>
    <col min="7171" max="7171" width="22.875" style="14" customWidth="1"/>
    <col min="7172" max="7172" width="9" style="14"/>
    <col min="7173" max="7173" width="38.75" style="14" customWidth="1"/>
    <col min="7174" max="7425" width="9" style="14"/>
    <col min="7426" max="7426" width="9.75" style="14" customWidth="1"/>
    <col min="7427" max="7427" width="22.875" style="14" customWidth="1"/>
    <col min="7428" max="7428" width="9" style="14"/>
    <col min="7429" max="7429" width="38.75" style="14" customWidth="1"/>
    <col min="7430" max="7681" width="9" style="14"/>
    <col min="7682" max="7682" width="9.75" style="14" customWidth="1"/>
    <col min="7683" max="7683" width="22.875" style="14" customWidth="1"/>
    <col min="7684" max="7684" width="9" style="14"/>
    <col min="7685" max="7685" width="38.75" style="14" customWidth="1"/>
    <col min="7686" max="7937" width="9" style="14"/>
    <col min="7938" max="7938" width="9.75" style="14" customWidth="1"/>
    <col min="7939" max="7939" width="22.875" style="14" customWidth="1"/>
    <col min="7940" max="7940" width="9" style="14"/>
    <col min="7941" max="7941" width="38.75" style="14" customWidth="1"/>
    <col min="7942" max="8193" width="9" style="14"/>
    <col min="8194" max="8194" width="9.75" style="14" customWidth="1"/>
    <col min="8195" max="8195" width="22.875" style="14" customWidth="1"/>
    <col min="8196" max="8196" width="9" style="14"/>
    <col min="8197" max="8197" width="38.75" style="14" customWidth="1"/>
    <col min="8198" max="8449" width="9" style="14"/>
    <col min="8450" max="8450" width="9.75" style="14" customWidth="1"/>
    <col min="8451" max="8451" width="22.875" style="14" customWidth="1"/>
    <col min="8452" max="8452" width="9" style="14"/>
    <col min="8453" max="8453" width="38.75" style="14" customWidth="1"/>
    <col min="8454" max="8705" width="9" style="14"/>
    <col min="8706" max="8706" width="9.75" style="14" customWidth="1"/>
    <col min="8707" max="8707" width="22.875" style="14" customWidth="1"/>
    <col min="8708" max="8708" width="9" style="14"/>
    <col min="8709" max="8709" width="38.75" style="14" customWidth="1"/>
    <col min="8710" max="8961" width="9" style="14"/>
    <col min="8962" max="8962" width="9.75" style="14" customWidth="1"/>
    <col min="8963" max="8963" width="22.875" style="14" customWidth="1"/>
    <col min="8964" max="8964" width="9" style="14"/>
    <col min="8965" max="8965" width="38.75" style="14" customWidth="1"/>
    <col min="8966" max="9217" width="9" style="14"/>
    <col min="9218" max="9218" width="9.75" style="14" customWidth="1"/>
    <col min="9219" max="9219" width="22.875" style="14" customWidth="1"/>
    <col min="9220" max="9220" width="9" style="14"/>
    <col min="9221" max="9221" width="38.75" style="14" customWidth="1"/>
    <col min="9222" max="9473" width="9" style="14"/>
    <col min="9474" max="9474" width="9.75" style="14" customWidth="1"/>
    <col min="9475" max="9475" width="22.875" style="14" customWidth="1"/>
    <col min="9476" max="9476" width="9" style="14"/>
    <col min="9477" max="9477" width="38.75" style="14" customWidth="1"/>
    <col min="9478" max="9729" width="9" style="14"/>
    <col min="9730" max="9730" width="9.75" style="14" customWidth="1"/>
    <col min="9731" max="9731" width="22.875" style="14" customWidth="1"/>
    <col min="9732" max="9732" width="9" style="14"/>
    <col min="9733" max="9733" width="38.75" style="14" customWidth="1"/>
    <col min="9734" max="9985" width="9" style="14"/>
    <col min="9986" max="9986" width="9.75" style="14" customWidth="1"/>
    <col min="9987" max="9987" width="22.875" style="14" customWidth="1"/>
    <col min="9988" max="9988" width="9" style="14"/>
    <col min="9989" max="9989" width="38.75" style="14" customWidth="1"/>
    <col min="9990" max="10241" width="9" style="14"/>
    <col min="10242" max="10242" width="9.75" style="14" customWidth="1"/>
    <col min="10243" max="10243" width="22.875" style="14" customWidth="1"/>
    <col min="10244" max="10244" width="9" style="14"/>
    <col min="10245" max="10245" width="38.75" style="14" customWidth="1"/>
    <col min="10246" max="10497" width="9" style="14"/>
    <col min="10498" max="10498" width="9.75" style="14" customWidth="1"/>
    <col min="10499" max="10499" width="22.875" style="14" customWidth="1"/>
    <col min="10500" max="10500" width="9" style="14"/>
    <col min="10501" max="10501" width="38.75" style="14" customWidth="1"/>
    <col min="10502" max="10753" width="9" style="14"/>
    <col min="10754" max="10754" width="9.75" style="14" customWidth="1"/>
    <col min="10755" max="10755" width="22.875" style="14" customWidth="1"/>
    <col min="10756" max="10756" width="9" style="14"/>
    <col min="10757" max="10757" width="38.75" style="14" customWidth="1"/>
    <col min="10758" max="11009" width="9" style="14"/>
    <col min="11010" max="11010" width="9.75" style="14" customWidth="1"/>
    <col min="11011" max="11011" width="22.875" style="14" customWidth="1"/>
    <col min="11012" max="11012" width="9" style="14"/>
    <col min="11013" max="11013" width="38.75" style="14" customWidth="1"/>
    <col min="11014" max="11265" width="9" style="14"/>
    <col min="11266" max="11266" width="9.75" style="14" customWidth="1"/>
    <col min="11267" max="11267" width="22.875" style="14" customWidth="1"/>
    <col min="11268" max="11268" width="9" style="14"/>
    <col min="11269" max="11269" width="38.75" style="14" customWidth="1"/>
    <col min="11270" max="11521" width="9" style="14"/>
    <col min="11522" max="11522" width="9.75" style="14" customWidth="1"/>
    <col min="11523" max="11523" width="22.875" style="14" customWidth="1"/>
    <col min="11524" max="11524" width="9" style="14"/>
    <col min="11525" max="11525" width="38.75" style="14" customWidth="1"/>
    <col min="11526" max="11777" width="9" style="14"/>
    <col min="11778" max="11778" width="9.75" style="14" customWidth="1"/>
    <col min="11779" max="11779" width="22.875" style="14" customWidth="1"/>
    <col min="11780" max="11780" width="9" style="14"/>
    <col min="11781" max="11781" width="38.75" style="14" customWidth="1"/>
    <col min="11782" max="12033" width="9" style="14"/>
    <col min="12034" max="12034" width="9.75" style="14" customWidth="1"/>
    <col min="12035" max="12035" width="22.875" style="14" customWidth="1"/>
    <col min="12036" max="12036" width="9" style="14"/>
    <col min="12037" max="12037" width="38.75" style="14" customWidth="1"/>
    <col min="12038" max="12289" width="9" style="14"/>
    <col min="12290" max="12290" width="9.75" style="14" customWidth="1"/>
    <col min="12291" max="12291" width="22.875" style="14" customWidth="1"/>
    <col min="12292" max="12292" width="9" style="14"/>
    <col min="12293" max="12293" width="38.75" style="14" customWidth="1"/>
    <col min="12294" max="12545" width="9" style="14"/>
    <col min="12546" max="12546" width="9.75" style="14" customWidth="1"/>
    <col min="12547" max="12547" width="22.875" style="14" customWidth="1"/>
    <col min="12548" max="12548" width="9" style="14"/>
    <col min="12549" max="12549" width="38.75" style="14" customWidth="1"/>
    <col min="12550" max="12801" width="9" style="14"/>
    <col min="12802" max="12802" width="9.75" style="14" customWidth="1"/>
    <col min="12803" max="12803" width="22.875" style="14" customWidth="1"/>
    <col min="12804" max="12804" width="9" style="14"/>
    <col min="12805" max="12805" width="38.75" style="14" customWidth="1"/>
    <col min="12806" max="13057" width="9" style="14"/>
    <col min="13058" max="13058" width="9.75" style="14" customWidth="1"/>
    <col min="13059" max="13059" width="22.875" style="14" customWidth="1"/>
    <col min="13060" max="13060" width="9" style="14"/>
    <col min="13061" max="13061" width="38.75" style="14" customWidth="1"/>
    <col min="13062" max="13313" width="9" style="14"/>
    <col min="13314" max="13314" width="9.75" style="14" customWidth="1"/>
    <col min="13315" max="13315" width="22.875" style="14" customWidth="1"/>
    <col min="13316" max="13316" width="9" style="14"/>
    <col min="13317" max="13317" width="38.75" style="14" customWidth="1"/>
    <col min="13318" max="13569" width="9" style="14"/>
    <col min="13570" max="13570" width="9.75" style="14" customWidth="1"/>
    <col min="13571" max="13571" width="22.875" style="14" customWidth="1"/>
    <col min="13572" max="13572" width="9" style="14"/>
    <col min="13573" max="13573" width="38.75" style="14" customWidth="1"/>
    <col min="13574" max="13825" width="9" style="14"/>
    <col min="13826" max="13826" width="9.75" style="14" customWidth="1"/>
    <col min="13827" max="13827" width="22.875" style="14" customWidth="1"/>
    <col min="13828" max="13828" width="9" style="14"/>
    <col min="13829" max="13829" width="38.75" style="14" customWidth="1"/>
    <col min="13830" max="14081" width="9" style="14"/>
    <col min="14082" max="14082" width="9.75" style="14" customWidth="1"/>
    <col min="14083" max="14083" width="22.875" style="14" customWidth="1"/>
    <col min="14084" max="14084" width="9" style="14"/>
    <col min="14085" max="14085" width="38.75" style="14" customWidth="1"/>
    <col min="14086" max="14337" width="9" style="14"/>
    <col min="14338" max="14338" width="9.75" style="14" customWidth="1"/>
    <col min="14339" max="14339" width="22.875" style="14" customWidth="1"/>
    <col min="14340" max="14340" width="9" style="14"/>
    <col min="14341" max="14341" width="38.75" style="14" customWidth="1"/>
    <col min="14342" max="14593" width="9" style="14"/>
    <col min="14594" max="14594" width="9.75" style="14" customWidth="1"/>
    <col min="14595" max="14595" width="22.875" style="14" customWidth="1"/>
    <col min="14596" max="14596" width="9" style="14"/>
    <col min="14597" max="14597" width="38.75" style="14" customWidth="1"/>
    <col min="14598" max="14849" width="9" style="14"/>
    <col min="14850" max="14850" width="9.75" style="14" customWidth="1"/>
    <col min="14851" max="14851" width="22.875" style="14" customWidth="1"/>
    <col min="14852" max="14852" width="9" style="14"/>
    <col min="14853" max="14853" width="38.75" style="14" customWidth="1"/>
    <col min="14854" max="15105" width="9" style="14"/>
    <col min="15106" max="15106" width="9.75" style="14" customWidth="1"/>
    <col min="15107" max="15107" width="22.875" style="14" customWidth="1"/>
    <col min="15108" max="15108" width="9" style="14"/>
    <col min="15109" max="15109" width="38.75" style="14" customWidth="1"/>
    <col min="15110" max="15361" width="9" style="14"/>
    <col min="15362" max="15362" width="9.75" style="14" customWidth="1"/>
    <col min="15363" max="15363" width="22.875" style="14" customWidth="1"/>
    <col min="15364" max="15364" width="9" style="14"/>
    <col min="15365" max="15365" width="38.75" style="14" customWidth="1"/>
    <col min="15366" max="15617" width="9" style="14"/>
    <col min="15618" max="15618" width="9.75" style="14" customWidth="1"/>
    <col min="15619" max="15619" width="22.875" style="14" customWidth="1"/>
    <col min="15620" max="15620" width="9" style="14"/>
    <col min="15621" max="15621" width="38.75" style="14" customWidth="1"/>
    <col min="15622" max="15873" width="9" style="14"/>
    <col min="15874" max="15874" width="9.75" style="14" customWidth="1"/>
    <col min="15875" max="15875" width="22.875" style="14" customWidth="1"/>
    <col min="15876" max="15876" width="9" style="14"/>
    <col min="15877" max="15877" width="38.75" style="14" customWidth="1"/>
    <col min="15878" max="16129" width="9" style="14"/>
    <col min="16130" max="16130" width="9.75" style="14" customWidth="1"/>
    <col min="16131" max="16131" width="22.875" style="14" customWidth="1"/>
    <col min="16132" max="16132" width="9" style="14"/>
    <col min="16133" max="16133" width="38.75" style="14" customWidth="1"/>
    <col min="16134" max="16384" width="9" style="14"/>
  </cols>
  <sheetData>
    <row r="1" spans="1:5" x14ac:dyDescent="0.15">
      <c r="A1" s="142" t="s">
        <v>314</v>
      </c>
      <c r="B1" s="13"/>
      <c r="C1" s="143"/>
      <c r="D1" s="142"/>
      <c r="E1" s="144"/>
    </row>
    <row r="2" spans="1:5" ht="7.5" customHeight="1" x14ac:dyDescent="0.15">
      <c r="A2" s="145"/>
      <c r="B2" s="15"/>
      <c r="C2" s="146"/>
      <c r="D2" s="145"/>
      <c r="E2" s="147"/>
    </row>
    <row r="3" spans="1:5" ht="19.5" customHeight="1" x14ac:dyDescent="0.15">
      <c r="A3" s="148"/>
      <c r="B3" s="149" t="s">
        <v>4</v>
      </c>
      <c r="C3" s="17" t="s">
        <v>315</v>
      </c>
      <c r="D3" s="16" t="s">
        <v>2</v>
      </c>
      <c r="E3" s="18" t="s">
        <v>409</v>
      </c>
    </row>
    <row r="4" spans="1:5" x14ac:dyDescent="0.15">
      <c r="A4" s="19" t="s">
        <v>316</v>
      </c>
      <c r="B4" s="20">
        <v>100</v>
      </c>
      <c r="C4" s="150" t="s">
        <v>5</v>
      </c>
      <c r="D4" s="151" t="s">
        <v>6</v>
      </c>
      <c r="E4" s="152" t="s">
        <v>317</v>
      </c>
    </row>
    <row r="5" spans="1:5" x14ac:dyDescent="0.15">
      <c r="A5" s="19"/>
      <c r="B5" s="21">
        <v>101</v>
      </c>
      <c r="C5" s="153" t="s">
        <v>7</v>
      </c>
      <c r="D5" s="154" t="s">
        <v>6</v>
      </c>
      <c r="E5" s="155" t="s">
        <v>8</v>
      </c>
    </row>
    <row r="6" spans="1:5" x14ac:dyDescent="0.15">
      <c r="A6" s="19"/>
      <c r="B6" s="21">
        <v>102</v>
      </c>
      <c r="C6" s="153" t="s">
        <v>9</v>
      </c>
      <c r="D6" s="154" t="s">
        <v>6</v>
      </c>
      <c r="E6" s="155" t="s">
        <v>8</v>
      </c>
    </row>
    <row r="7" spans="1:5" x14ac:dyDescent="0.15">
      <c r="A7" s="19"/>
      <c r="B7" s="21">
        <v>103</v>
      </c>
      <c r="C7" s="153" t="s">
        <v>10</v>
      </c>
      <c r="D7" s="154" t="s">
        <v>6</v>
      </c>
      <c r="E7" s="155" t="s">
        <v>8</v>
      </c>
    </row>
    <row r="8" spans="1:5" x14ac:dyDescent="0.15">
      <c r="A8" s="19"/>
      <c r="B8" s="21">
        <v>104</v>
      </c>
      <c r="C8" s="153" t="s">
        <v>11</v>
      </c>
      <c r="D8" s="154" t="s">
        <v>12</v>
      </c>
      <c r="E8" s="155" t="s">
        <v>8</v>
      </c>
    </row>
    <row r="9" spans="1:5" x14ac:dyDescent="0.15">
      <c r="A9" s="19"/>
      <c r="B9" s="21">
        <v>105</v>
      </c>
      <c r="C9" s="153" t="s">
        <v>13</v>
      </c>
      <c r="D9" s="154" t="s">
        <v>6</v>
      </c>
      <c r="E9" s="155" t="s">
        <v>14</v>
      </c>
    </row>
    <row r="10" spans="1:5" x14ac:dyDescent="0.15">
      <c r="A10" s="19"/>
      <c r="B10" s="21">
        <v>106</v>
      </c>
      <c r="C10" s="153" t="s">
        <v>15</v>
      </c>
      <c r="D10" s="154" t="s">
        <v>12</v>
      </c>
      <c r="E10" s="155" t="s">
        <v>8</v>
      </c>
    </row>
    <row r="11" spans="1:5" x14ac:dyDescent="0.15">
      <c r="A11" s="19"/>
      <c r="B11" s="21">
        <v>107</v>
      </c>
      <c r="C11" s="153" t="s">
        <v>16</v>
      </c>
      <c r="D11" s="154" t="s">
        <v>6</v>
      </c>
      <c r="E11" s="155" t="s">
        <v>8</v>
      </c>
    </row>
    <row r="12" spans="1:5" x14ac:dyDescent="0.15">
      <c r="A12" s="19"/>
      <c r="B12" s="21">
        <v>108</v>
      </c>
      <c r="C12" s="153" t="s">
        <v>17</v>
      </c>
      <c r="D12" s="154" t="s">
        <v>12</v>
      </c>
      <c r="E12" s="155" t="s">
        <v>18</v>
      </c>
    </row>
    <row r="13" spans="1:5" x14ac:dyDescent="0.15">
      <c r="A13" s="19"/>
      <c r="B13" s="21">
        <v>109</v>
      </c>
      <c r="C13" s="153" t="s">
        <v>19</v>
      </c>
      <c r="D13" s="154" t="s">
        <v>12</v>
      </c>
      <c r="E13" s="155" t="s">
        <v>3</v>
      </c>
    </row>
    <row r="14" spans="1:5" x14ac:dyDescent="0.15">
      <c r="A14" s="19"/>
      <c r="B14" s="21">
        <v>110</v>
      </c>
      <c r="C14" s="153" t="s">
        <v>20</v>
      </c>
      <c r="D14" s="154" t="s">
        <v>12</v>
      </c>
      <c r="E14" s="155" t="s">
        <v>8</v>
      </c>
    </row>
    <row r="15" spans="1:5" x14ac:dyDescent="0.15">
      <c r="A15" s="19"/>
      <c r="B15" s="21">
        <v>111</v>
      </c>
      <c r="C15" s="153" t="s">
        <v>21</v>
      </c>
      <c r="D15" s="154" t="s">
        <v>6</v>
      </c>
      <c r="E15" s="155" t="s">
        <v>8</v>
      </c>
    </row>
    <row r="16" spans="1:5" x14ac:dyDescent="0.15">
      <c r="A16" s="19"/>
      <c r="B16" s="21">
        <v>112</v>
      </c>
      <c r="C16" s="153" t="s">
        <v>22</v>
      </c>
      <c r="D16" s="154" t="s">
        <v>12</v>
      </c>
      <c r="E16" s="155" t="s">
        <v>23</v>
      </c>
    </row>
    <row r="17" spans="1:5" x14ac:dyDescent="0.15">
      <c r="A17" s="19"/>
      <c r="B17" s="21">
        <v>113</v>
      </c>
      <c r="C17" s="153" t="s">
        <v>24</v>
      </c>
      <c r="D17" s="154" t="s">
        <v>6</v>
      </c>
      <c r="E17" s="155" t="s">
        <v>8</v>
      </c>
    </row>
    <row r="18" spans="1:5" x14ac:dyDescent="0.15">
      <c r="A18" s="19"/>
      <c r="B18" s="21">
        <v>114</v>
      </c>
      <c r="C18" s="153" t="s">
        <v>25</v>
      </c>
      <c r="D18" s="154" t="s">
        <v>12</v>
      </c>
      <c r="E18" s="155" t="s">
        <v>26</v>
      </c>
    </row>
    <row r="19" spans="1:5" x14ac:dyDescent="0.15">
      <c r="A19" s="19"/>
      <c r="B19" s="21">
        <v>115</v>
      </c>
      <c r="C19" s="153" t="s">
        <v>27</v>
      </c>
      <c r="D19" s="154" t="s">
        <v>6</v>
      </c>
      <c r="E19" s="155" t="s">
        <v>8</v>
      </c>
    </row>
    <row r="20" spans="1:5" x14ac:dyDescent="0.15">
      <c r="A20" s="19"/>
      <c r="B20" s="21">
        <v>116</v>
      </c>
      <c r="C20" s="153" t="s">
        <v>28</v>
      </c>
      <c r="D20" s="154" t="s">
        <v>6</v>
      </c>
      <c r="E20" s="155" t="s">
        <v>8</v>
      </c>
    </row>
    <row r="21" spans="1:5" x14ac:dyDescent="0.15">
      <c r="A21" s="19"/>
      <c r="B21" s="21">
        <v>117</v>
      </c>
      <c r="C21" s="153" t="s">
        <v>29</v>
      </c>
      <c r="D21" s="154" t="s">
        <v>12</v>
      </c>
      <c r="E21" s="155" t="s">
        <v>30</v>
      </c>
    </row>
    <row r="22" spans="1:5" x14ac:dyDescent="0.15">
      <c r="A22" s="19"/>
      <c r="B22" s="22">
        <v>191</v>
      </c>
      <c r="C22" s="156" t="s">
        <v>31</v>
      </c>
      <c r="D22" s="157" t="s">
        <v>32</v>
      </c>
      <c r="E22" s="158" t="s">
        <v>33</v>
      </c>
    </row>
    <row r="23" spans="1:5" x14ac:dyDescent="0.15">
      <c r="A23" s="19"/>
      <c r="B23" s="21">
        <v>119</v>
      </c>
      <c r="C23" s="153" t="s">
        <v>34</v>
      </c>
      <c r="D23" s="154" t="s">
        <v>6</v>
      </c>
      <c r="E23" s="155" t="s">
        <v>8</v>
      </c>
    </row>
    <row r="24" spans="1:5" x14ac:dyDescent="0.15">
      <c r="A24" s="19"/>
      <c r="B24" s="21">
        <v>120</v>
      </c>
      <c r="C24" s="153" t="s">
        <v>35</v>
      </c>
      <c r="D24" s="154" t="s">
        <v>12</v>
      </c>
      <c r="E24" s="155" t="s">
        <v>36</v>
      </c>
    </row>
    <row r="25" spans="1:5" x14ac:dyDescent="0.15">
      <c r="A25" s="19"/>
      <c r="B25" s="21">
        <v>121</v>
      </c>
      <c r="C25" s="153" t="s">
        <v>37</v>
      </c>
      <c r="D25" s="154" t="s">
        <v>12</v>
      </c>
      <c r="E25" s="155" t="s">
        <v>8</v>
      </c>
    </row>
    <row r="26" spans="1:5" x14ac:dyDescent="0.15">
      <c r="A26" s="19"/>
      <c r="B26" s="21">
        <v>122</v>
      </c>
      <c r="C26" s="153" t="s">
        <v>38</v>
      </c>
      <c r="D26" s="154" t="s">
        <v>6</v>
      </c>
      <c r="E26" s="155" t="s">
        <v>8</v>
      </c>
    </row>
    <row r="27" spans="1:5" x14ac:dyDescent="0.15">
      <c r="A27" s="19"/>
      <c r="B27" s="21">
        <v>123</v>
      </c>
      <c r="C27" s="153" t="s">
        <v>39</v>
      </c>
      <c r="D27" s="154" t="s">
        <v>12</v>
      </c>
      <c r="E27" s="155" t="s">
        <v>8</v>
      </c>
    </row>
    <row r="28" spans="1:5" x14ac:dyDescent="0.15">
      <c r="A28" s="19"/>
      <c r="B28" s="23">
        <v>124</v>
      </c>
      <c r="C28" s="159" t="s">
        <v>40</v>
      </c>
      <c r="D28" s="160" t="s">
        <v>6</v>
      </c>
      <c r="E28" s="161" t="s">
        <v>8</v>
      </c>
    </row>
    <row r="29" spans="1:5" x14ac:dyDescent="0.15">
      <c r="A29" s="24" t="s">
        <v>318</v>
      </c>
      <c r="B29" s="25">
        <v>201</v>
      </c>
      <c r="C29" s="162" t="s">
        <v>41</v>
      </c>
      <c r="D29" s="163" t="s">
        <v>6</v>
      </c>
      <c r="E29" s="164" t="s">
        <v>42</v>
      </c>
    </row>
    <row r="30" spans="1:5" x14ac:dyDescent="0.15">
      <c r="A30" s="19"/>
      <c r="B30" s="21">
        <v>202</v>
      </c>
      <c r="C30" s="153" t="s">
        <v>43</v>
      </c>
      <c r="D30" s="154" t="s">
        <v>6</v>
      </c>
      <c r="E30" s="155" t="s">
        <v>8</v>
      </c>
    </row>
    <row r="31" spans="1:5" x14ac:dyDescent="0.15">
      <c r="A31" s="19"/>
      <c r="B31" s="21">
        <v>203</v>
      </c>
      <c r="C31" s="153" t="s">
        <v>44</v>
      </c>
      <c r="D31" s="154" t="s">
        <v>6</v>
      </c>
      <c r="E31" s="155" t="s">
        <v>45</v>
      </c>
    </row>
    <row r="32" spans="1:5" x14ac:dyDescent="0.15">
      <c r="A32" s="19"/>
      <c r="B32" s="21">
        <v>204</v>
      </c>
      <c r="C32" s="153" t="s">
        <v>46</v>
      </c>
      <c r="D32" s="154" t="s">
        <v>6</v>
      </c>
      <c r="E32" s="155" t="s">
        <v>8</v>
      </c>
    </row>
    <row r="33" spans="1:5" x14ac:dyDescent="0.15">
      <c r="A33" s="19"/>
      <c r="B33" s="21">
        <v>205</v>
      </c>
      <c r="C33" s="153" t="s">
        <v>47</v>
      </c>
      <c r="D33" s="154" t="s">
        <v>6</v>
      </c>
      <c r="E33" s="155" t="s">
        <v>8</v>
      </c>
    </row>
    <row r="34" spans="1:5" x14ac:dyDescent="0.15">
      <c r="A34" s="19"/>
      <c r="B34" s="21">
        <v>206</v>
      </c>
      <c r="C34" s="153" t="s">
        <v>48</v>
      </c>
      <c r="D34" s="154" t="s">
        <v>6</v>
      </c>
      <c r="E34" s="155" t="s">
        <v>8</v>
      </c>
    </row>
    <row r="35" spans="1:5" x14ac:dyDescent="0.15">
      <c r="A35" s="19"/>
      <c r="B35" s="21">
        <v>207</v>
      </c>
      <c r="C35" s="153" t="s">
        <v>49</v>
      </c>
      <c r="D35" s="154" t="s">
        <v>6</v>
      </c>
      <c r="E35" s="155" t="s">
        <v>8</v>
      </c>
    </row>
    <row r="36" spans="1:5" x14ac:dyDescent="0.15">
      <c r="A36" s="19"/>
      <c r="B36" s="21">
        <v>208</v>
      </c>
      <c r="C36" s="153" t="s">
        <v>50</v>
      </c>
      <c r="D36" s="154" t="s">
        <v>6</v>
      </c>
      <c r="E36" s="155"/>
    </row>
    <row r="37" spans="1:5" x14ac:dyDescent="0.15">
      <c r="A37" s="19"/>
      <c r="B37" s="21">
        <v>209</v>
      </c>
      <c r="C37" s="153" t="s">
        <v>51</v>
      </c>
      <c r="D37" s="154" t="s">
        <v>6</v>
      </c>
      <c r="E37" s="155" t="s">
        <v>8</v>
      </c>
    </row>
    <row r="38" spans="1:5" x14ac:dyDescent="0.15">
      <c r="A38" s="19"/>
      <c r="B38" s="21">
        <v>210</v>
      </c>
      <c r="C38" s="153" t="s">
        <v>52</v>
      </c>
      <c r="D38" s="154" t="s">
        <v>6</v>
      </c>
      <c r="E38" s="155" t="s">
        <v>8</v>
      </c>
    </row>
    <row r="39" spans="1:5" x14ac:dyDescent="0.15">
      <c r="A39" s="19"/>
      <c r="B39" s="21">
        <v>211</v>
      </c>
      <c r="C39" s="153" t="s">
        <v>53</v>
      </c>
      <c r="D39" s="154" t="s">
        <v>6</v>
      </c>
      <c r="E39" s="155" t="s">
        <v>8</v>
      </c>
    </row>
    <row r="40" spans="1:5" x14ac:dyDescent="0.15">
      <c r="A40" s="19"/>
      <c r="B40" s="21">
        <v>212</v>
      </c>
      <c r="C40" s="153" t="s">
        <v>54</v>
      </c>
      <c r="D40" s="154" t="s">
        <v>6</v>
      </c>
      <c r="E40" s="155" t="s">
        <v>8</v>
      </c>
    </row>
    <row r="41" spans="1:5" x14ac:dyDescent="0.15">
      <c r="A41" s="19"/>
      <c r="B41" s="21">
        <v>213</v>
      </c>
      <c r="C41" s="153" t="s">
        <v>55</v>
      </c>
      <c r="D41" s="154" t="s">
        <v>6</v>
      </c>
      <c r="E41" s="155" t="s">
        <v>8</v>
      </c>
    </row>
    <row r="42" spans="1:5" x14ac:dyDescent="0.15">
      <c r="A42" s="19"/>
      <c r="B42" s="21">
        <v>214</v>
      </c>
      <c r="C42" s="153" t="s">
        <v>56</v>
      </c>
      <c r="D42" s="154" t="s">
        <v>6</v>
      </c>
      <c r="E42" s="155" t="s">
        <v>57</v>
      </c>
    </row>
    <row r="43" spans="1:5" x14ac:dyDescent="0.15">
      <c r="A43" s="19"/>
      <c r="B43" s="21">
        <v>215</v>
      </c>
      <c r="C43" s="153" t="s">
        <v>58</v>
      </c>
      <c r="D43" s="154" t="s">
        <v>6</v>
      </c>
      <c r="E43" s="155" t="s">
        <v>8</v>
      </c>
    </row>
    <row r="44" spans="1:5" x14ac:dyDescent="0.15">
      <c r="A44" s="19"/>
      <c r="B44" s="21">
        <v>216</v>
      </c>
      <c r="C44" s="153" t="s">
        <v>59</v>
      </c>
      <c r="D44" s="154" t="s">
        <v>6</v>
      </c>
      <c r="E44" s="155" t="s">
        <v>8</v>
      </c>
    </row>
    <row r="45" spans="1:5" x14ac:dyDescent="0.15">
      <c r="A45" s="19"/>
      <c r="B45" s="21">
        <v>217</v>
      </c>
      <c r="C45" s="153" t="s">
        <v>60</v>
      </c>
      <c r="D45" s="154" t="s">
        <v>6</v>
      </c>
      <c r="E45" s="155" t="s">
        <v>8</v>
      </c>
    </row>
    <row r="46" spans="1:5" x14ac:dyDescent="0.15">
      <c r="A46" s="19"/>
      <c r="B46" s="21">
        <v>218</v>
      </c>
      <c r="C46" s="153" t="s">
        <v>61</v>
      </c>
      <c r="D46" s="154" t="s">
        <v>6</v>
      </c>
      <c r="E46" s="155" t="s">
        <v>62</v>
      </c>
    </row>
    <row r="47" spans="1:5" x14ac:dyDescent="0.15">
      <c r="A47" s="19"/>
      <c r="B47" s="21">
        <v>219</v>
      </c>
      <c r="C47" s="153" t="s">
        <v>63</v>
      </c>
      <c r="D47" s="154" t="s">
        <v>6</v>
      </c>
      <c r="E47" s="155" t="s">
        <v>8</v>
      </c>
    </row>
    <row r="48" spans="1:5" x14ac:dyDescent="0.15">
      <c r="A48" s="19"/>
      <c r="B48" s="21">
        <v>220</v>
      </c>
      <c r="C48" s="153" t="s">
        <v>64</v>
      </c>
      <c r="D48" s="154" t="s">
        <v>6</v>
      </c>
      <c r="E48" s="155" t="s">
        <v>8</v>
      </c>
    </row>
    <row r="49" spans="1:5" x14ac:dyDescent="0.15">
      <c r="A49" s="19"/>
      <c r="B49" s="21">
        <v>221</v>
      </c>
      <c r="C49" s="153" t="s">
        <v>65</v>
      </c>
      <c r="D49" s="154" t="s">
        <v>6</v>
      </c>
      <c r="E49" s="155" t="s">
        <v>8</v>
      </c>
    </row>
    <row r="50" spans="1:5" x14ac:dyDescent="0.15">
      <c r="A50" s="19"/>
      <c r="B50" s="23">
        <v>222</v>
      </c>
      <c r="C50" s="159" t="s">
        <v>66</v>
      </c>
      <c r="D50" s="160" t="s">
        <v>6</v>
      </c>
      <c r="E50" s="161" t="s">
        <v>8</v>
      </c>
    </row>
    <row r="51" spans="1:5" x14ac:dyDescent="0.15">
      <c r="A51" s="24" t="s">
        <v>319</v>
      </c>
      <c r="B51" s="25">
        <v>301</v>
      </c>
      <c r="C51" s="162" t="s">
        <v>67</v>
      </c>
      <c r="D51" s="163" t="s">
        <v>68</v>
      </c>
      <c r="E51" s="164" t="s">
        <v>8</v>
      </c>
    </row>
    <row r="52" spans="1:5" x14ac:dyDescent="0.15">
      <c r="A52" s="19"/>
      <c r="B52" s="21">
        <v>302</v>
      </c>
      <c r="C52" s="153" t="s">
        <v>69</v>
      </c>
      <c r="D52" s="154" t="s">
        <v>68</v>
      </c>
      <c r="E52" s="155" t="s">
        <v>8</v>
      </c>
    </row>
    <row r="53" spans="1:5" x14ac:dyDescent="0.15">
      <c r="A53" s="19"/>
      <c r="B53" s="21">
        <v>303</v>
      </c>
      <c r="C53" s="153" t="s">
        <v>70</v>
      </c>
      <c r="D53" s="154" t="s">
        <v>68</v>
      </c>
      <c r="E53" s="155" t="s">
        <v>8</v>
      </c>
    </row>
    <row r="54" spans="1:5" x14ac:dyDescent="0.15">
      <c r="A54" s="19"/>
      <c r="B54" s="21">
        <v>304</v>
      </c>
      <c r="C54" s="153" t="s">
        <v>71</v>
      </c>
      <c r="D54" s="154" t="s">
        <v>68</v>
      </c>
      <c r="E54" s="155" t="s">
        <v>8</v>
      </c>
    </row>
    <row r="55" spans="1:5" x14ac:dyDescent="0.15">
      <c r="A55" s="19"/>
      <c r="B55" s="21">
        <v>305</v>
      </c>
      <c r="C55" s="153" t="s">
        <v>72</v>
      </c>
      <c r="D55" s="154" t="s">
        <v>68</v>
      </c>
      <c r="E55" s="155" t="s">
        <v>73</v>
      </c>
    </row>
    <row r="56" spans="1:5" x14ac:dyDescent="0.15">
      <c r="A56" s="19"/>
      <c r="B56" s="21">
        <v>306</v>
      </c>
      <c r="C56" s="153" t="s">
        <v>74</v>
      </c>
      <c r="D56" s="154" t="s">
        <v>68</v>
      </c>
      <c r="E56" s="155" t="s">
        <v>8</v>
      </c>
    </row>
    <row r="57" spans="1:5" x14ac:dyDescent="0.15">
      <c r="A57" s="19"/>
      <c r="B57" s="22">
        <v>391</v>
      </c>
      <c r="C57" s="156" t="s">
        <v>75</v>
      </c>
      <c r="D57" s="157" t="s">
        <v>32</v>
      </c>
      <c r="E57" s="158" t="s">
        <v>76</v>
      </c>
    </row>
    <row r="58" spans="1:5" x14ac:dyDescent="0.15">
      <c r="A58" s="19"/>
      <c r="B58" s="21">
        <v>307</v>
      </c>
      <c r="C58" s="153" t="s">
        <v>75</v>
      </c>
      <c r="D58" s="154" t="s">
        <v>68</v>
      </c>
      <c r="E58" s="155" t="s">
        <v>77</v>
      </c>
    </row>
    <row r="59" spans="1:5" x14ac:dyDescent="0.15">
      <c r="A59" s="19"/>
      <c r="B59" s="21">
        <v>308</v>
      </c>
      <c r="C59" s="153" t="s">
        <v>78</v>
      </c>
      <c r="D59" s="154" t="s">
        <v>68</v>
      </c>
      <c r="E59" s="155" t="s">
        <v>8</v>
      </c>
    </row>
    <row r="60" spans="1:5" x14ac:dyDescent="0.15">
      <c r="A60" s="19"/>
      <c r="B60" s="21">
        <v>309</v>
      </c>
      <c r="C60" s="153" t="s">
        <v>79</v>
      </c>
      <c r="D60" s="154" t="s">
        <v>68</v>
      </c>
      <c r="E60" s="155" t="s">
        <v>8</v>
      </c>
    </row>
    <row r="61" spans="1:5" x14ac:dyDescent="0.15">
      <c r="A61" s="19"/>
      <c r="B61" s="21">
        <v>310</v>
      </c>
      <c r="C61" s="153" t="s">
        <v>80</v>
      </c>
      <c r="D61" s="154" t="s">
        <v>68</v>
      </c>
      <c r="E61" s="155" t="s">
        <v>8</v>
      </c>
    </row>
    <row r="62" spans="1:5" x14ac:dyDescent="0.15">
      <c r="A62" s="19"/>
      <c r="B62" s="22">
        <v>392</v>
      </c>
      <c r="C62" s="156" t="s">
        <v>81</v>
      </c>
      <c r="D62" s="157" t="s">
        <v>32</v>
      </c>
      <c r="E62" s="158" t="s">
        <v>82</v>
      </c>
    </row>
    <row r="63" spans="1:5" x14ac:dyDescent="0.15">
      <c r="A63" s="19"/>
      <c r="B63" s="21">
        <v>311</v>
      </c>
      <c r="C63" s="153" t="s">
        <v>81</v>
      </c>
      <c r="D63" s="154" t="s">
        <v>68</v>
      </c>
      <c r="E63" s="155" t="s">
        <v>77</v>
      </c>
    </row>
    <row r="64" spans="1:5" x14ac:dyDescent="0.15">
      <c r="A64" s="19"/>
      <c r="B64" s="21">
        <v>312</v>
      </c>
      <c r="C64" s="153" t="s">
        <v>83</v>
      </c>
      <c r="D64" s="154" t="s">
        <v>68</v>
      </c>
      <c r="E64" s="155" t="s">
        <v>8</v>
      </c>
    </row>
    <row r="65" spans="1:5" x14ac:dyDescent="0.15">
      <c r="A65" s="19"/>
      <c r="B65" s="21">
        <v>313</v>
      </c>
      <c r="C65" s="153" t="s">
        <v>84</v>
      </c>
      <c r="D65" s="154" t="s">
        <v>68</v>
      </c>
      <c r="E65" s="155" t="s">
        <v>8</v>
      </c>
    </row>
    <row r="66" spans="1:5" x14ac:dyDescent="0.15">
      <c r="A66" s="19"/>
      <c r="B66" s="22">
        <v>393</v>
      </c>
      <c r="C66" s="156" t="s">
        <v>85</v>
      </c>
      <c r="D66" s="157" t="s">
        <v>32</v>
      </c>
      <c r="E66" s="158" t="s">
        <v>86</v>
      </c>
    </row>
    <row r="67" spans="1:5" x14ac:dyDescent="0.15">
      <c r="A67" s="19"/>
      <c r="B67" s="21">
        <v>314</v>
      </c>
      <c r="C67" s="153" t="s">
        <v>85</v>
      </c>
      <c r="D67" s="154" t="s">
        <v>68</v>
      </c>
      <c r="E67" s="155" t="s">
        <v>77</v>
      </c>
    </row>
    <row r="68" spans="1:5" x14ac:dyDescent="0.15">
      <c r="A68" s="165"/>
      <c r="B68" s="26">
        <v>315</v>
      </c>
      <c r="C68" s="166" t="s">
        <v>87</v>
      </c>
      <c r="D68" s="167" t="s">
        <v>68</v>
      </c>
      <c r="E68" s="168" t="s">
        <v>8</v>
      </c>
    </row>
    <row r="69" spans="1:5" x14ac:dyDescent="0.15">
      <c r="A69" s="24" t="s">
        <v>320</v>
      </c>
      <c r="B69" s="25">
        <v>401</v>
      </c>
      <c r="C69" s="162" t="s">
        <v>88</v>
      </c>
      <c r="D69" s="163" t="s">
        <v>6</v>
      </c>
      <c r="E69" s="164" t="s">
        <v>8</v>
      </c>
    </row>
    <row r="70" spans="1:5" x14ac:dyDescent="0.15">
      <c r="A70" s="19"/>
      <c r="B70" s="21">
        <v>402</v>
      </c>
      <c r="C70" s="153" t="s">
        <v>89</v>
      </c>
      <c r="D70" s="154" t="s">
        <v>6</v>
      </c>
      <c r="E70" s="155" t="s">
        <v>8</v>
      </c>
    </row>
    <row r="71" spans="1:5" x14ac:dyDescent="0.15">
      <c r="A71" s="19"/>
      <c r="B71" s="21">
        <v>403</v>
      </c>
      <c r="C71" s="153" t="s">
        <v>90</v>
      </c>
      <c r="D71" s="154" t="s">
        <v>6</v>
      </c>
      <c r="E71" s="155" t="s">
        <v>8</v>
      </c>
    </row>
    <row r="72" spans="1:5" x14ac:dyDescent="0.15">
      <c r="A72" s="19"/>
      <c r="B72" s="22">
        <v>491</v>
      </c>
      <c r="C72" s="156" t="s">
        <v>91</v>
      </c>
      <c r="D72" s="157" t="s">
        <v>32</v>
      </c>
      <c r="E72" s="158" t="s">
        <v>92</v>
      </c>
    </row>
    <row r="73" spans="1:5" x14ac:dyDescent="0.15">
      <c r="A73" s="19"/>
      <c r="B73" s="21">
        <v>404</v>
      </c>
      <c r="C73" s="153" t="s">
        <v>91</v>
      </c>
      <c r="D73" s="154" t="s">
        <v>6</v>
      </c>
      <c r="E73" s="155" t="s">
        <v>77</v>
      </c>
    </row>
    <row r="74" spans="1:5" x14ac:dyDescent="0.15">
      <c r="A74" s="19"/>
      <c r="B74" s="21">
        <v>405</v>
      </c>
      <c r="C74" s="153" t="s">
        <v>93</v>
      </c>
      <c r="D74" s="154" t="s">
        <v>6</v>
      </c>
      <c r="E74" s="155" t="s">
        <v>94</v>
      </c>
    </row>
    <row r="75" spans="1:5" x14ac:dyDescent="0.15">
      <c r="A75" s="19"/>
      <c r="B75" s="21">
        <v>406</v>
      </c>
      <c r="C75" s="153" t="s">
        <v>95</v>
      </c>
      <c r="D75" s="154" t="s">
        <v>6</v>
      </c>
      <c r="E75" s="155" t="s">
        <v>8</v>
      </c>
    </row>
    <row r="76" spans="1:5" x14ac:dyDescent="0.15">
      <c r="A76" s="19"/>
      <c r="B76" s="21">
        <v>407</v>
      </c>
      <c r="C76" s="153" t="s">
        <v>96</v>
      </c>
      <c r="D76" s="154" t="s">
        <v>6</v>
      </c>
      <c r="E76" s="155" t="s">
        <v>8</v>
      </c>
    </row>
    <row r="77" spans="1:5" x14ac:dyDescent="0.15">
      <c r="A77" s="19"/>
      <c r="B77" s="21">
        <v>408</v>
      </c>
      <c r="C77" s="153" t="s">
        <v>97</v>
      </c>
      <c r="D77" s="154" t="s">
        <v>6</v>
      </c>
      <c r="E77" s="155" t="s">
        <v>8</v>
      </c>
    </row>
    <row r="78" spans="1:5" x14ac:dyDescent="0.15">
      <c r="A78" s="19"/>
      <c r="B78" s="21">
        <v>409</v>
      </c>
      <c r="C78" s="153" t="s">
        <v>98</v>
      </c>
      <c r="D78" s="154" t="s">
        <v>6</v>
      </c>
      <c r="E78" s="155" t="s">
        <v>8</v>
      </c>
    </row>
    <row r="79" spans="1:5" x14ac:dyDescent="0.15">
      <c r="A79" s="19"/>
      <c r="B79" s="21">
        <v>410</v>
      </c>
      <c r="C79" s="153" t="s">
        <v>99</v>
      </c>
      <c r="D79" s="154" t="s">
        <v>6</v>
      </c>
      <c r="E79" s="155" t="s">
        <v>100</v>
      </c>
    </row>
    <row r="80" spans="1:5" x14ac:dyDescent="0.15">
      <c r="A80" s="19"/>
      <c r="B80" s="21">
        <v>411</v>
      </c>
      <c r="C80" s="153" t="s">
        <v>101</v>
      </c>
      <c r="D80" s="154" t="s">
        <v>6</v>
      </c>
      <c r="E80" s="155" t="s">
        <v>8</v>
      </c>
    </row>
    <row r="81" spans="1:5" x14ac:dyDescent="0.15">
      <c r="A81" s="19"/>
      <c r="B81" s="21">
        <v>412</v>
      </c>
      <c r="C81" s="153" t="s">
        <v>102</v>
      </c>
      <c r="D81" s="154" t="s">
        <v>6</v>
      </c>
      <c r="E81" s="155" t="s">
        <v>8</v>
      </c>
    </row>
    <row r="82" spans="1:5" x14ac:dyDescent="0.15">
      <c r="A82" s="19"/>
      <c r="B82" s="21">
        <v>413</v>
      </c>
      <c r="C82" s="153" t="s">
        <v>103</v>
      </c>
      <c r="D82" s="154" t="s">
        <v>6</v>
      </c>
      <c r="E82" s="155" t="s">
        <v>8</v>
      </c>
    </row>
    <row r="83" spans="1:5" x14ac:dyDescent="0.15">
      <c r="A83" s="19"/>
      <c r="B83" s="21">
        <v>414</v>
      </c>
      <c r="C83" s="153" t="s">
        <v>104</v>
      </c>
      <c r="D83" s="154" t="s">
        <v>6</v>
      </c>
      <c r="E83" s="155" t="s">
        <v>8</v>
      </c>
    </row>
    <row r="84" spans="1:5" x14ac:dyDescent="0.15">
      <c r="A84" s="19"/>
      <c r="B84" s="21">
        <v>415</v>
      </c>
      <c r="C84" s="153" t="s">
        <v>105</v>
      </c>
      <c r="D84" s="154" t="s">
        <v>6</v>
      </c>
      <c r="E84" s="155" t="s">
        <v>8</v>
      </c>
    </row>
    <row r="85" spans="1:5" x14ac:dyDescent="0.15">
      <c r="A85" s="19"/>
      <c r="B85" s="21">
        <v>416</v>
      </c>
      <c r="C85" s="153" t="s">
        <v>106</v>
      </c>
      <c r="D85" s="154" t="s">
        <v>6</v>
      </c>
      <c r="E85" s="155" t="s">
        <v>8</v>
      </c>
    </row>
    <row r="86" spans="1:5" x14ac:dyDescent="0.15">
      <c r="A86" s="19"/>
      <c r="B86" s="21">
        <v>417</v>
      </c>
      <c r="C86" s="153" t="s">
        <v>107</v>
      </c>
      <c r="D86" s="154" t="s">
        <v>6</v>
      </c>
      <c r="E86" s="155" t="s">
        <v>8</v>
      </c>
    </row>
    <row r="87" spans="1:5" x14ac:dyDescent="0.15">
      <c r="A87" s="19"/>
      <c r="B87" s="21">
        <v>418</v>
      </c>
      <c r="C87" s="153" t="s">
        <v>108</v>
      </c>
      <c r="D87" s="154" t="s">
        <v>6</v>
      </c>
      <c r="E87" s="155" t="s">
        <v>109</v>
      </c>
    </row>
    <row r="88" spans="1:5" x14ac:dyDescent="0.15">
      <c r="A88" s="19"/>
      <c r="B88" s="21">
        <v>419</v>
      </c>
      <c r="C88" s="153" t="s">
        <v>110</v>
      </c>
      <c r="D88" s="154" t="s">
        <v>6</v>
      </c>
      <c r="E88" s="155" t="s">
        <v>8</v>
      </c>
    </row>
    <row r="89" spans="1:5" x14ac:dyDescent="0.15">
      <c r="A89" s="19"/>
      <c r="B89" s="21">
        <v>420</v>
      </c>
      <c r="C89" s="153" t="s">
        <v>111</v>
      </c>
      <c r="D89" s="154" t="s">
        <v>6</v>
      </c>
      <c r="E89" s="155" t="s">
        <v>8</v>
      </c>
    </row>
    <row r="90" spans="1:5" x14ac:dyDescent="0.15">
      <c r="A90" s="19"/>
      <c r="B90" s="21">
        <v>421</v>
      </c>
      <c r="C90" s="153" t="s">
        <v>112</v>
      </c>
      <c r="D90" s="154" t="s">
        <v>6</v>
      </c>
      <c r="E90" s="155" t="s">
        <v>8</v>
      </c>
    </row>
    <row r="91" spans="1:5" x14ac:dyDescent="0.15">
      <c r="A91" s="19"/>
      <c r="B91" s="21">
        <v>422</v>
      </c>
      <c r="C91" s="153" t="s">
        <v>113</v>
      </c>
      <c r="D91" s="154" t="s">
        <v>6</v>
      </c>
      <c r="E91" s="155" t="s">
        <v>8</v>
      </c>
    </row>
    <row r="92" spans="1:5" x14ac:dyDescent="0.15">
      <c r="A92" s="19"/>
      <c r="B92" s="21">
        <v>423</v>
      </c>
      <c r="C92" s="153" t="s">
        <v>114</v>
      </c>
      <c r="D92" s="154" t="s">
        <v>6</v>
      </c>
      <c r="E92" s="155" t="s">
        <v>8</v>
      </c>
    </row>
    <row r="93" spans="1:5" x14ac:dyDescent="0.15">
      <c r="A93" s="19"/>
      <c r="B93" s="21">
        <v>424</v>
      </c>
      <c r="C93" s="153" t="s">
        <v>115</v>
      </c>
      <c r="D93" s="154" t="s">
        <v>6</v>
      </c>
      <c r="E93" s="155" t="s">
        <v>8</v>
      </c>
    </row>
    <row r="94" spans="1:5" x14ac:dyDescent="0.15">
      <c r="A94" s="19"/>
      <c r="B94" s="21">
        <v>425</v>
      </c>
      <c r="C94" s="153" t="s">
        <v>116</v>
      </c>
      <c r="D94" s="154" t="s">
        <v>6</v>
      </c>
      <c r="E94" s="155" t="s">
        <v>8</v>
      </c>
    </row>
    <row r="95" spans="1:5" x14ac:dyDescent="0.15">
      <c r="A95" s="19"/>
      <c r="B95" s="21">
        <v>426</v>
      </c>
      <c r="C95" s="153" t="s">
        <v>117</v>
      </c>
      <c r="D95" s="154" t="s">
        <v>6</v>
      </c>
      <c r="E95" s="155" t="s">
        <v>8</v>
      </c>
    </row>
    <row r="96" spans="1:5" x14ac:dyDescent="0.15">
      <c r="A96" s="19"/>
      <c r="B96" s="21">
        <v>427</v>
      </c>
      <c r="C96" s="153" t="s">
        <v>118</v>
      </c>
      <c r="D96" s="154" t="s">
        <v>6</v>
      </c>
      <c r="E96" s="155" t="s">
        <v>8</v>
      </c>
    </row>
    <row r="97" spans="1:5" x14ac:dyDescent="0.15">
      <c r="A97" s="19"/>
      <c r="B97" s="21">
        <v>428</v>
      </c>
      <c r="C97" s="153" t="s">
        <v>119</v>
      </c>
      <c r="D97" s="154" t="s">
        <v>6</v>
      </c>
      <c r="E97" s="155" t="s">
        <v>8</v>
      </c>
    </row>
    <row r="98" spans="1:5" x14ac:dyDescent="0.15">
      <c r="A98" s="19"/>
      <c r="B98" s="23">
        <v>429</v>
      </c>
      <c r="C98" s="159" t="s">
        <v>120</v>
      </c>
      <c r="D98" s="160" t="s">
        <v>6</v>
      </c>
      <c r="E98" s="161" t="s">
        <v>8</v>
      </c>
    </row>
    <row r="99" spans="1:5" x14ac:dyDescent="0.15">
      <c r="A99" s="19"/>
      <c r="B99" s="169">
        <v>430</v>
      </c>
      <c r="C99" s="170" t="s">
        <v>321</v>
      </c>
      <c r="D99" s="171" t="s">
        <v>6</v>
      </c>
      <c r="E99" s="155" t="s">
        <v>8</v>
      </c>
    </row>
    <row r="100" spans="1:5" x14ac:dyDescent="0.15">
      <c r="A100" s="19"/>
      <c r="B100" s="172">
        <v>431</v>
      </c>
      <c r="C100" s="173" t="s">
        <v>322</v>
      </c>
      <c r="D100" s="174" t="s">
        <v>6</v>
      </c>
      <c r="E100" s="161" t="s">
        <v>8</v>
      </c>
    </row>
    <row r="101" spans="1:5" x14ac:dyDescent="0.15">
      <c r="A101" s="24" t="s">
        <v>323</v>
      </c>
      <c r="B101" s="25">
        <v>501</v>
      </c>
      <c r="C101" s="162" t="s">
        <v>121</v>
      </c>
      <c r="D101" s="163" t="s">
        <v>68</v>
      </c>
      <c r="E101" s="164" t="s">
        <v>324</v>
      </c>
    </row>
    <row r="102" spans="1:5" ht="54" x14ac:dyDescent="0.15">
      <c r="A102" s="19"/>
      <c r="B102" s="22">
        <v>591</v>
      </c>
      <c r="C102" s="156" t="s">
        <v>122</v>
      </c>
      <c r="D102" s="157" t="s">
        <v>32</v>
      </c>
      <c r="E102" s="322" t="s">
        <v>408</v>
      </c>
    </row>
    <row r="103" spans="1:5" ht="30.75" customHeight="1" x14ac:dyDescent="0.15">
      <c r="A103" s="19"/>
      <c r="B103" s="23">
        <v>502</v>
      </c>
      <c r="C103" s="159" t="s">
        <v>122</v>
      </c>
      <c r="D103" s="160" t="s">
        <v>68</v>
      </c>
      <c r="E103" s="175" t="s">
        <v>325</v>
      </c>
    </row>
    <row r="104" spans="1:5" x14ac:dyDescent="0.15">
      <c r="A104" s="24" t="s">
        <v>326</v>
      </c>
      <c r="B104" s="25">
        <v>601</v>
      </c>
      <c r="C104" s="162" t="s">
        <v>123</v>
      </c>
      <c r="D104" s="163" t="s">
        <v>12</v>
      </c>
      <c r="E104" s="164" t="s">
        <v>124</v>
      </c>
    </row>
    <row r="105" spans="1:5" x14ac:dyDescent="0.15">
      <c r="A105" s="19"/>
      <c r="B105" s="21">
        <v>602</v>
      </c>
      <c r="C105" s="153" t="s">
        <v>125</v>
      </c>
      <c r="D105" s="154" t="s">
        <v>12</v>
      </c>
      <c r="E105" s="155" t="s">
        <v>126</v>
      </c>
    </row>
    <row r="106" spans="1:5" x14ac:dyDescent="0.15">
      <c r="A106" s="19"/>
      <c r="B106" s="21">
        <v>603</v>
      </c>
      <c r="C106" s="153" t="s">
        <v>127</v>
      </c>
      <c r="D106" s="154" t="s">
        <v>12</v>
      </c>
      <c r="E106" s="155" t="s">
        <v>8</v>
      </c>
    </row>
    <row r="107" spans="1:5" x14ac:dyDescent="0.15">
      <c r="A107" s="19"/>
      <c r="B107" s="21">
        <v>604</v>
      </c>
      <c r="C107" s="153" t="s">
        <v>128</v>
      </c>
      <c r="D107" s="154" t="s">
        <v>12</v>
      </c>
      <c r="E107" s="155" t="s">
        <v>8</v>
      </c>
    </row>
    <row r="108" spans="1:5" x14ac:dyDescent="0.15">
      <c r="A108" s="19"/>
      <c r="B108" s="21">
        <v>605</v>
      </c>
      <c r="C108" s="153" t="s">
        <v>129</v>
      </c>
      <c r="D108" s="154" t="s">
        <v>12</v>
      </c>
      <c r="E108" s="155" t="s">
        <v>8</v>
      </c>
    </row>
    <row r="109" spans="1:5" x14ac:dyDescent="0.15">
      <c r="A109" s="19"/>
      <c r="B109" s="21">
        <v>606</v>
      </c>
      <c r="C109" s="153" t="s">
        <v>130</v>
      </c>
      <c r="D109" s="154" t="s">
        <v>12</v>
      </c>
      <c r="E109" s="155" t="s">
        <v>8</v>
      </c>
    </row>
    <row r="110" spans="1:5" x14ac:dyDescent="0.15">
      <c r="A110" s="19"/>
      <c r="B110" s="21">
        <v>607</v>
      </c>
      <c r="C110" s="153" t="s">
        <v>131</v>
      </c>
      <c r="D110" s="154" t="s">
        <v>12</v>
      </c>
      <c r="E110" s="155" t="s">
        <v>8</v>
      </c>
    </row>
    <row r="111" spans="1:5" x14ac:dyDescent="0.15">
      <c r="A111" s="19"/>
      <c r="B111" s="21">
        <v>608</v>
      </c>
      <c r="C111" s="153" t="s">
        <v>132</v>
      </c>
      <c r="D111" s="154" t="s">
        <v>12</v>
      </c>
      <c r="E111" s="155" t="s">
        <v>8</v>
      </c>
    </row>
    <row r="112" spans="1:5" x14ac:dyDescent="0.15">
      <c r="A112" s="19"/>
      <c r="B112" s="21">
        <v>609</v>
      </c>
      <c r="C112" s="153" t="s">
        <v>133</v>
      </c>
      <c r="D112" s="154" t="s">
        <v>12</v>
      </c>
      <c r="E112" s="155" t="s">
        <v>8</v>
      </c>
    </row>
    <row r="113" spans="1:5" x14ac:dyDescent="0.15">
      <c r="A113" s="19"/>
      <c r="B113" s="21">
        <v>610</v>
      </c>
      <c r="C113" s="153" t="s">
        <v>134</v>
      </c>
      <c r="D113" s="154" t="s">
        <v>12</v>
      </c>
      <c r="E113" s="155" t="s">
        <v>8</v>
      </c>
    </row>
    <row r="114" spans="1:5" x14ac:dyDescent="0.15">
      <c r="A114" s="19"/>
      <c r="B114" s="21">
        <v>611</v>
      </c>
      <c r="C114" s="153" t="s">
        <v>135</v>
      </c>
      <c r="D114" s="154" t="s">
        <v>12</v>
      </c>
      <c r="E114" s="155" t="s">
        <v>8</v>
      </c>
    </row>
    <row r="115" spans="1:5" x14ac:dyDescent="0.15">
      <c r="A115" s="19"/>
      <c r="B115" s="21">
        <v>612</v>
      </c>
      <c r="C115" s="153" t="s">
        <v>136</v>
      </c>
      <c r="D115" s="154" t="s">
        <v>12</v>
      </c>
      <c r="E115" s="155" t="s">
        <v>8</v>
      </c>
    </row>
    <row r="116" spans="1:5" x14ac:dyDescent="0.15">
      <c r="A116" s="19"/>
      <c r="B116" s="21">
        <v>613</v>
      </c>
      <c r="C116" s="153" t="s">
        <v>137</v>
      </c>
      <c r="D116" s="154" t="s">
        <v>12</v>
      </c>
      <c r="E116" s="155" t="s">
        <v>8</v>
      </c>
    </row>
    <row r="117" spans="1:5" x14ac:dyDescent="0.15">
      <c r="A117" s="19"/>
      <c r="B117" s="21">
        <v>614</v>
      </c>
      <c r="C117" s="153" t="s">
        <v>138</v>
      </c>
      <c r="D117" s="154" t="s">
        <v>12</v>
      </c>
      <c r="E117" s="155" t="s">
        <v>8</v>
      </c>
    </row>
    <row r="118" spans="1:5" x14ac:dyDescent="0.15">
      <c r="A118" s="19"/>
      <c r="B118" s="21">
        <v>615</v>
      </c>
      <c r="C118" s="153" t="s">
        <v>139</v>
      </c>
      <c r="D118" s="154" t="s">
        <v>12</v>
      </c>
      <c r="E118" s="155" t="s">
        <v>8</v>
      </c>
    </row>
    <row r="119" spans="1:5" x14ac:dyDescent="0.15">
      <c r="A119" s="19"/>
      <c r="B119" s="21">
        <v>616</v>
      </c>
      <c r="C119" s="153" t="s">
        <v>140</v>
      </c>
      <c r="D119" s="154" t="s">
        <v>12</v>
      </c>
      <c r="E119" s="155" t="s">
        <v>8</v>
      </c>
    </row>
    <row r="120" spans="1:5" x14ac:dyDescent="0.15">
      <c r="A120" s="19"/>
      <c r="B120" s="21">
        <v>617</v>
      </c>
      <c r="C120" s="153" t="s">
        <v>141</v>
      </c>
      <c r="D120" s="154" t="s">
        <v>12</v>
      </c>
      <c r="E120" s="155" t="s">
        <v>8</v>
      </c>
    </row>
    <row r="121" spans="1:5" x14ac:dyDescent="0.15">
      <c r="A121" s="165"/>
      <c r="B121" s="26">
        <v>618</v>
      </c>
      <c r="C121" s="166" t="s">
        <v>142</v>
      </c>
      <c r="D121" s="167" t="s">
        <v>12</v>
      </c>
      <c r="E121" s="168" t="s">
        <v>8</v>
      </c>
    </row>
    <row r="122" spans="1:5" x14ac:dyDescent="0.15">
      <c r="A122" s="24" t="s">
        <v>327</v>
      </c>
      <c r="B122" s="25">
        <v>701</v>
      </c>
      <c r="C122" s="162" t="s">
        <v>143</v>
      </c>
      <c r="D122" s="163" t="s">
        <v>12</v>
      </c>
      <c r="E122" s="164" t="s">
        <v>8</v>
      </c>
    </row>
    <row r="123" spans="1:5" x14ac:dyDescent="0.15">
      <c r="A123" s="19"/>
      <c r="B123" s="21">
        <v>702</v>
      </c>
      <c r="C123" s="153" t="s">
        <v>144</v>
      </c>
      <c r="D123" s="154" t="s">
        <v>68</v>
      </c>
      <c r="E123" s="155" t="s">
        <v>145</v>
      </c>
    </row>
    <row r="124" spans="1:5" x14ac:dyDescent="0.15">
      <c r="A124" s="19"/>
      <c r="B124" s="21">
        <v>703</v>
      </c>
      <c r="C124" s="153" t="s">
        <v>146</v>
      </c>
      <c r="D124" s="154" t="s">
        <v>12</v>
      </c>
      <c r="E124" s="155" t="s">
        <v>8</v>
      </c>
    </row>
    <row r="125" spans="1:5" x14ac:dyDescent="0.15">
      <c r="A125" s="19"/>
      <c r="B125" s="21">
        <v>704</v>
      </c>
      <c r="C125" s="153" t="s">
        <v>147</v>
      </c>
      <c r="D125" s="154" t="s">
        <v>12</v>
      </c>
      <c r="E125" s="155" t="s">
        <v>8</v>
      </c>
    </row>
    <row r="126" spans="1:5" x14ac:dyDescent="0.15">
      <c r="A126" s="19"/>
      <c r="B126" s="21">
        <v>705</v>
      </c>
      <c r="C126" s="153" t="s">
        <v>148</v>
      </c>
      <c r="D126" s="154" t="s">
        <v>12</v>
      </c>
      <c r="E126" s="155" t="s">
        <v>8</v>
      </c>
    </row>
    <row r="127" spans="1:5" x14ac:dyDescent="0.15">
      <c r="A127" s="19"/>
      <c r="B127" s="21">
        <v>706</v>
      </c>
      <c r="C127" s="153" t="s">
        <v>149</v>
      </c>
      <c r="D127" s="154" t="s">
        <v>68</v>
      </c>
      <c r="E127" s="155" t="s">
        <v>150</v>
      </c>
    </row>
    <row r="128" spans="1:5" x14ac:dyDescent="0.15">
      <c r="A128" s="19"/>
      <c r="B128" s="21">
        <v>707</v>
      </c>
      <c r="C128" s="153" t="s">
        <v>151</v>
      </c>
      <c r="D128" s="154" t="s">
        <v>12</v>
      </c>
      <c r="E128" s="155" t="s">
        <v>152</v>
      </c>
    </row>
    <row r="129" spans="1:5" x14ac:dyDescent="0.15">
      <c r="A129" s="19"/>
      <c r="B129" s="21">
        <v>708</v>
      </c>
      <c r="C129" s="153" t="s">
        <v>153</v>
      </c>
      <c r="D129" s="154" t="s">
        <v>12</v>
      </c>
      <c r="E129" s="155" t="s">
        <v>8</v>
      </c>
    </row>
    <row r="130" spans="1:5" x14ac:dyDescent="0.15">
      <c r="A130" s="19"/>
      <c r="B130" s="21">
        <v>709</v>
      </c>
      <c r="C130" s="153" t="s">
        <v>154</v>
      </c>
      <c r="D130" s="154" t="s">
        <v>12</v>
      </c>
      <c r="E130" s="155" t="s">
        <v>8</v>
      </c>
    </row>
    <row r="131" spans="1:5" x14ac:dyDescent="0.15">
      <c r="A131" s="19"/>
      <c r="B131" s="21">
        <v>710</v>
      </c>
      <c r="C131" s="153" t="s">
        <v>155</v>
      </c>
      <c r="D131" s="154" t="s">
        <v>12</v>
      </c>
      <c r="E131" s="155" t="s">
        <v>8</v>
      </c>
    </row>
    <row r="132" spans="1:5" x14ac:dyDescent="0.15">
      <c r="A132" s="19"/>
      <c r="B132" s="21">
        <v>711</v>
      </c>
      <c r="C132" s="153" t="s">
        <v>156</v>
      </c>
      <c r="D132" s="154" t="s">
        <v>12</v>
      </c>
      <c r="E132" s="155" t="s">
        <v>157</v>
      </c>
    </row>
    <row r="133" spans="1:5" x14ac:dyDescent="0.15">
      <c r="A133" s="19"/>
      <c r="B133" s="21">
        <v>712</v>
      </c>
      <c r="C133" s="153" t="s">
        <v>158</v>
      </c>
      <c r="D133" s="154" t="s">
        <v>12</v>
      </c>
      <c r="E133" s="155" t="s">
        <v>8</v>
      </c>
    </row>
    <row r="134" spans="1:5" x14ac:dyDescent="0.15">
      <c r="A134" s="19"/>
      <c r="B134" s="21">
        <v>713</v>
      </c>
      <c r="C134" s="153" t="s">
        <v>159</v>
      </c>
      <c r="D134" s="154" t="s">
        <v>12</v>
      </c>
      <c r="E134" s="155" t="s">
        <v>160</v>
      </c>
    </row>
    <row r="135" spans="1:5" x14ac:dyDescent="0.15">
      <c r="A135" s="19"/>
      <c r="B135" s="21">
        <v>714</v>
      </c>
      <c r="C135" s="153" t="s">
        <v>161</v>
      </c>
      <c r="D135" s="154" t="s">
        <v>68</v>
      </c>
      <c r="E135" s="155" t="s">
        <v>162</v>
      </c>
    </row>
    <row r="136" spans="1:5" x14ac:dyDescent="0.15">
      <c r="A136" s="19"/>
      <c r="B136" s="21">
        <v>715</v>
      </c>
      <c r="C136" s="153" t="s">
        <v>163</v>
      </c>
      <c r="D136" s="154" t="s">
        <v>68</v>
      </c>
      <c r="E136" s="155" t="s">
        <v>8</v>
      </c>
    </row>
    <row r="137" spans="1:5" x14ac:dyDescent="0.15">
      <c r="A137" s="19"/>
      <c r="B137" s="22">
        <v>791</v>
      </c>
      <c r="C137" s="156" t="s">
        <v>164</v>
      </c>
      <c r="D137" s="157" t="s">
        <v>32</v>
      </c>
      <c r="E137" s="158" t="s">
        <v>165</v>
      </c>
    </row>
    <row r="138" spans="1:5" x14ac:dyDescent="0.15">
      <c r="A138" s="19"/>
      <c r="B138" s="21">
        <v>716</v>
      </c>
      <c r="C138" s="153" t="s">
        <v>164</v>
      </c>
      <c r="D138" s="154" t="s">
        <v>68</v>
      </c>
      <c r="E138" s="155" t="s">
        <v>77</v>
      </c>
    </row>
    <row r="139" spans="1:5" x14ac:dyDescent="0.15">
      <c r="A139" s="19"/>
      <c r="B139" s="21">
        <v>717</v>
      </c>
      <c r="C139" s="153" t="s">
        <v>166</v>
      </c>
      <c r="D139" s="154" t="s">
        <v>68</v>
      </c>
      <c r="E139" s="155" t="s">
        <v>167</v>
      </c>
    </row>
    <row r="140" spans="1:5" x14ac:dyDescent="0.15">
      <c r="A140" s="19"/>
      <c r="B140" s="21">
        <v>718</v>
      </c>
      <c r="C140" s="153" t="s">
        <v>168</v>
      </c>
      <c r="D140" s="154" t="s">
        <v>68</v>
      </c>
      <c r="E140" s="155" t="s">
        <v>8</v>
      </c>
    </row>
    <row r="141" spans="1:5" x14ac:dyDescent="0.15">
      <c r="A141" s="19"/>
      <c r="B141" s="21">
        <v>719</v>
      </c>
      <c r="C141" s="153" t="s">
        <v>169</v>
      </c>
      <c r="D141" s="154" t="s">
        <v>12</v>
      </c>
      <c r="E141" s="155" t="s">
        <v>170</v>
      </c>
    </row>
    <row r="142" spans="1:5" x14ac:dyDescent="0.15">
      <c r="A142" s="19"/>
      <c r="B142" s="21">
        <v>720</v>
      </c>
      <c r="C142" s="153" t="s">
        <v>171</v>
      </c>
      <c r="D142" s="154" t="s">
        <v>68</v>
      </c>
      <c r="E142" s="155" t="s">
        <v>8</v>
      </c>
    </row>
    <row r="143" spans="1:5" x14ac:dyDescent="0.15">
      <c r="A143" s="19"/>
      <c r="B143" s="21">
        <v>721</v>
      </c>
      <c r="C143" s="153" t="s">
        <v>172</v>
      </c>
      <c r="D143" s="154" t="s">
        <v>68</v>
      </c>
      <c r="E143" s="155" t="s">
        <v>8</v>
      </c>
    </row>
    <row r="144" spans="1:5" x14ac:dyDescent="0.15">
      <c r="A144" s="19"/>
      <c r="B144" s="21">
        <v>722</v>
      </c>
      <c r="C144" s="153" t="s">
        <v>173</v>
      </c>
      <c r="D144" s="154" t="s">
        <v>68</v>
      </c>
      <c r="E144" s="155" t="s">
        <v>174</v>
      </c>
    </row>
    <row r="145" spans="1:5" x14ac:dyDescent="0.15">
      <c r="A145" s="19"/>
      <c r="B145" s="21">
        <v>723</v>
      </c>
      <c r="C145" s="176" t="s">
        <v>328</v>
      </c>
      <c r="D145" s="154" t="s">
        <v>68</v>
      </c>
      <c r="E145" s="155" t="s">
        <v>8</v>
      </c>
    </row>
    <row r="146" spans="1:5" x14ac:dyDescent="0.15">
      <c r="A146" s="19"/>
      <c r="B146" s="21">
        <v>724</v>
      </c>
      <c r="C146" s="153" t="s">
        <v>175</v>
      </c>
      <c r="D146" s="154" t="s">
        <v>68</v>
      </c>
      <c r="E146" s="155" t="s">
        <v>8</v>
      </c>
    </row>
    <row r="147" spans="1:5" x14ac:dyDescent="0.15">
      <c r="A147" s="19"/>
      <c r="B147" s="21">
        <v>725</v>
      </c>
      <c r="C147" s="153" t="s">
        <v>176</v>
      </c>
      <c r="D147" s="154" t="s">
        <v>12</v>
      </c>
      <c r="E147" s="155" t="s">
        <v>8</v>
      </c>
    </row>
    <row r="148" spans="1:5" x14ac:dyDescent="0.15">
      <c r="A148" s="19"/>
      <c r="B148" s="21">
        <v>726</v>
      </c>
      <c r="C148" s="153" t="s">
        <v>177</v>
      </c>
      <c r="D148" s="154" t="s">
        <v>68</v>
      </c>
      <c r="E148" s="155" t="s">
        <v>178</v>
      </c>
    </row>
    <row r="149" spans="1:5" x14ac:dyDescent="0.15">
      <c r="A149" s="19"/>
      <c r="B149" s="21">
        <v>727</v>
      </c>
      <c r="C149" s="153" t="s">
        <v>179</v>
      </c>
      <c r="D149" s="154" t="s">
        <v>68</v>
      </c>
      <c r="E149" s="155" t="s">
        <v>8</v>
      </c>
    </row>
    <row r="150" spans="1:5" x14ac:dyDescent="0.15">
      <c r="A150" s="19"/>
      <c r="B150" s="21">
        <v>728</v>
      </c>
      <c r="C150" s="153" t="s">
        <v>180</v>
      </c>
      <c r="D150" s="154" t="s">
        <v>12</v>
      </c>
      <c r="E150" s="155" t="s">
        <v>8</v>
      </c>
    </row>
    <row r="151" spans="1:5" x14ac:dyDescent="0.15">
      <c r="A151" s="19"/>
      <c r="B151" s="21">
        <v>729</v>
      </c>
      <c r="C151" s="153" t="s">
        <v>181</v>
      </c>
      <c r="D151" s="154" t="s">
        <v>68</v>
      </c>
      <c r="E151" s="155" t="s">
        <v>8</v>
      </c>
    </row>
    <row r="152" spans="1:5" x14ac:dyDescent="0.15">
      <c r="A152" s="19"/>
      <c r="B152" s="21">
        <v>730</v>
      </c>
      <c r="C152" s="153" t="s">
        <v>182</v>
      </c>
      <c r="D152" s="154" t="s">
        <v>12</v>
      </c>
      <c r="E152" s="155" t="s">
        <v>8</v>
      </c>
    </row>
    <row r="153" spans="1:5" x14ac:dyDescent="0.15">
      <c r="A153" s="19"/>
      <c r="B153" s="22">
        <v>792</v>
      </c>
      <c r="C153" s="156" t="s">
        <v>183</v>
      </c>
      <c r="D153" s="157" t="s">
        <v>32</v>
      </c>
      <c r="E153" s="158" t="s">
        <v>184</v>
      </c>
    </row>
    <row r="154" spans="1:5" x14ac:dyDescent="0.15">
      <c r="A154" s="19"/>
      <c r="B154" s="21">
        <v>731</v>
      </c>
      <c r="C154" s="153" t="s">
        <v>183</v>
      </c>
      <c r="D154" s="154" t="s">
        <v>12</v>
      </c>
      <c r="E154" s="155" t="s">
        <v>185</v>
      </c>
    </row>
    <row r="155" spans="1:5" x14ac:dyDescent="0.15">
      <c r="A155" s="19"/>
      <c r="B155" s="21">
        <v>732</v>
      </c>
      <c r="C155" s="153" t="s">
        <v>186</v>
      </c>
      <c r="D155" s="154" t="s">
        <v>12</v>
      </c>
      <c r="E155" s="155" t="s">
        <v>8</v>
      </c>
    </row>
    <row r="156" spans="1:5" x14ac:dyDescent="0.15">
      <c r="A156" s="19"/>
      <c r="B156" s="21">
        <v>733</v>
      </c>
      <c r="C156" s="153" t="s">
        <v>187</v>
      </c>
      <c r="D156" s="154" t="s">
        <v>12</v>
      </c>
      <c r="E156" s="155" t="s">
        <v>8</v>
      </c>
    </row>
    <row r="157" spans="1:5" x14ac:dyDescent="0.15">
      <c r="A157" s="19"/>
      <c r="B157" s="21">
        <v>734</v>
      </c>
      <c r="C157" s="153" t="s">
        <v>188</v>
      </c>
      <c r="D157" s="154" t="s">
        <v>68</v>
      </c>
      <c r="E157" s="155" t="s">
        <v>189</v>
      </c>
    </row>
    <row r="158" spans="1:5" x14ac:dyDescent="0.15">
      <c r="A158" s="19"/>
      <c r="B158" s="21">
        <v>735</v>
      </c>
      <c r="C158" s="153" t="s">
        <v>190</v>
      </c>
      <c r="D158" s="154" t="s">
        <v>68</v>
      </c>
      <c r="E158" s="155" t="s">
        <v>8</v>
      </c>
    </row>
    <row r="159" spans="1:5" x14ac:dyDescent="0.15">
      <c r="A159" s="19"/>
      <c r="B159" s="22">
        <v>793</v>
      </c>
      <c r="C159" s="156" t="s">
        <v>191</v>
      </c>
      <c r="D159" s="157" t="s">
        <v>32</v>
      </c>
      <c r="E159" s="158" t="s">
        <v>192</v>
      </c>
    </row>
    <row r="160" spans="1:5" x14ac:dyDescent="0.15">
      <c r="A160" s="19"/>
      <c r="B160" s="21">
        <v>736</v>
      </c>
      <c r="C160" s="153" t="s">
        <v>191</v>
      </c>
      <c r="D160" s="154" t="s">
        <v>68</v>
      </c>
      <c r="E160" s="155" t="s">
        <v>193</v>
      </c>
    </row>
    <row r="161" spans="1:5" x14ac:dyDescent="0.15">
      <c r="A161" s="19"/>
      <c r="B161" s="22">
        <v>794</v>
      </c>
      <c r="C161" s="156" t="s">
        <v>194</v>
      </c>
      <c r="D161" s="157" t="s">
        <v>32</v>
      </c>
      <c r="E161" s="158" t="s">
        <v>195</v>
      </c>
    </row>
    <row r="162" spans="1:5" x14ac:dyDescent="0.15">
      <c r="A162" s="19"/>
      <c r="B162" s="21">
        <v>737</v>
      </c>
      <c r="C162" s="153" t="s">
        <v>194</v>
      </c>
      <c r="D162" s="154" t="s">
        <v>68</v>
      </c>
      <c r="E162" s="155" t="s">
        <v>77</v>
      </c>
    </row>
    <row r="163" spans="1:5" x14ac:dyDescent="0.15">
      <c r="A163" s="19"/>
      <c r="B163" s="21">
        <v>738</v>
      </c>
      <c r="C163" s="153" t="s">
        <v>196</v>
      </c>
      <c r="D163" s="154" t="s">
        <v>12</v>
      </c>
      <c r="E163" s="155" t="s">
        <v>8</v>
      </c>
    </row>
    <row r="164" spans="1:5" x14ac:dyDescent="0.15">
      <c r="A164" s="19"/>
      <c r="B164" s="21">
        <v>739</v>
      </c>
      <c r="C164" s="153" t="s">
        <v>197</v>
      </c>
      <c r="D164" s="154" t="s">
        <v>12</v>
      </c>
      <c r="E164" s="155" t="s">
        <v>8</v>
      </c>
    </row>
    <row r="165" spans="1:5" x14ac:dyDescent="0.15">
      <c r="A165" s="19"/>
      <c r="B165" s="21">
        <v>740</v>
      </c>
      <c r="C165" s="153" t="s">
        <v>198</v>
      </c>
      <c r="D165" s="154" t="s">
        <v>12</v>
      </c>
      <c r="E165" s="155" t="s">
        <v>8</v>
      </c>
    </row>
    <row r="166" spans="1:5" x14ac:dyDescent="0.15">
      <c r="A166" s="19"/>
      <c r="B166" s="21">
        <v>741</v>
      </c>
      <c r="C166" s="153" t="s">
        <v>199</v>
      </c>
      <c r="D166" s="154" t="s">
        <v>12</v>
      </c>
      <c r="E166" s="155" t="s">
        <v>8</v>
      </c>
    </row>
    <row r="167" spans="1:5" x14ac:dyDescent="0.15">
      <c r="A167" s="19"/>
      <c r="B167" s="21">
        <v>742</v>
      </c>
      <c r="C167" s="153" t="s">
        <v>200</v>
      </c>
      <c r="D167" s="154" t="s">
        <v>12</v>
      </c>
      <c r="E167" s="155" t="s">
        <v>8</v>
      </c>
    </row>
    <row r="168" spans="1:5" x14ac:dyDescent="0.15">
      <c r="A168" s="19"/>
      <c r="B168" s="21">
        <v>743</v>
      </c>
      <c r="C168" s="153" t="s">
        <v>201</v>
      </c>
      <c r="D168" s="154" t="s">
        <v>12</v>
      </c>
      <c r="E168" s="155" t="s">
        <v>8</v>
      </c>
    </row>
    <row r="169" spans="1:5" x14ac:dyDescent="0.15">
      <c r="A169" s="19"/>
      <c r="B169" s="21">
        <v>744</v>
      </c>
      <c r="C169" s="153" t="s">
        <v>202</v>
      </c>
      <c r="D169" s="154" t="s">
        <v>68</v>
      </c>
      <c r="E169" s="155" t="s">
        <v>8</v>
      </c>
    </row>
    <row r="170" spans="1:5" x14ac:dyDescent="0.15">
      <c r="A170" s="19"/>
      <c r="B170" s="21">
        <v>745</v>
      </c>
      <c r="C170" s="176" t="s">
        <v>329</v>
      </c>
      <c r="D170" s="154" t="s">
        <v>12</v>
      </c>
      <c r="E170" s="155" t="s">
        <v>8</v>
      </c>
    </row>
    <row r="171" spans="1:5" x14ac:dyDescent="0.15">
      <c r="A171" s="19"/>
      <c r="B171" s="169">
        <v>746</v>
      </c>
      <c r="C171" s="170" t="s">
        <v>330</v>
      </c>
      <c r="D171" s="154" t="s">
        <v>12</v>
      </c>
      <c r="E171" s="155" t="s">
        <v>8</v>
      </c>
    </row>
    <row r="172" spans="1:5" x14ac:dyDescent="0.15">
      <c r="A172" s="19"/>
      <c r="B172" s="177">
        <v>747</v>
      </c>
      <c r="C172" s="170" t="s">
        <v>203</v>
      </c>
      <c r="D172" s="154" t="s">
        <v>12</v>
      </c>
      <c r="E172" s="155" t="s">
        <v>8</v>
      </c>
    </row>
    <row r="173" spans="1:5" x14ac:dyDescent="0.15">
      <c r="A173" s="19"/>
      <c r="B173" s="177">
        <v>748</v>
      </c>
      <c r="C173" s="170" t="s">
        <v>204</v>
      </c>
      <c r="D173" s="154" t="s">
        <v>12</v>
      </c>
      <c r="E173" s="155" t="s">
        <v>8</v>
      </c>
    </row>
    <row r="174" spans="1:5" x14ac:dyDescent="0.15">
      <c r="A174" s="165"/>
      <c r="B174" s="178">
        <v>749</v>
      </c>
      <c r="C174" s="179" t="s">
        <v>331</v>
      </c>
      <c r="D174" s="167" t="s">
        <v>12</v>
      </c>
      <c r="E174" s="168" t="s">
        <v>8</v>
      </c>
    </row>
    <row r="175" spans="1:5" x14ac:dyDescent="0.15">
      <c r="A175" s="165" t="s">
        <v>332</v>
      </c>
      <c r="B175" s="180" t="s">
        <v>333</v>
      </c>
      <c r="C175" s="181"/>
      <c r="D175" s="165"/>
      <c r="E175" s="182" t="s">
        <v>8</v>
      </c>
    </row>
    <row r="178" spans="1:5" s="27" customFormat="1" x14ac:dyDescent="0.15">
      <c r="A178" s="183"/>
      <c r="C178" s="185"/>
      <c r="D178" s="184"/>
      <c r="E178" s="186"/>
    </row>
  </sheetData>
  <sheetProtection password="C9D5" sheet="1"/>
  <autoFilter ref="A3:E175"/>
  <phoneticPr fontId="5"/>
  <conditionalFormatting sqref="D1:D98 D101:D65535">
    <cfRule type="cellIs" dxfId="5" priority="4" stopIfTrue="1" operator="equal">
      <formula>"甲"</formula>
    </cfRule>
    <cfRule type="cellIs" dxfId="4" priority="5" stopIfTrue="1" operator="equal">
      <formula>"乙"</formula>
    </cfRule>
    <cfRule type="cellIs" dxfId="3" priority="6" stopIfTrue="1" operator="equal">
      <formula>"丙"</formula>
    </cfRule>
  </conditionalFormatting>
  <conditionalFormatting sqref="D99:D100">
    <cfRule type="cellIs" dxfId="2" priority="1" stopIfTrue="1" operator="equal">
      <formula>"甲"</formula>
    </cfRule>
    <cfRule type="cellIs" dxfId="1" priority="2" stopIfTrue="1" operator="equal">
      <formula>"乙"</formula>
    </cfRule>
    <cfRule type="cellIs" dxfId="0" priority="3" stopIfTrue="1" operator="equal">
      <formula>"丙"</formula>
    </cfRule>
  </conditionalFormatting>
  <printOptions horizontalCentered="1"/>
  <pageMargins left="0.39370078740157483" right="0.39370078740157483" top="0.98425196850393704" bottom="0.39370078740157483" header="0.51181102362204722" footer="0.11811023622047245"/>
  <pageSetup paperSize="9" scale="85" orientation="portrait" horizontalDpi="300" verticalDpi="300" copies="3" r:id="rId1"/>
  <headerFooter alignWithMargins="0">
    <oddHeader>&amp;C&amp;"ＭＳ Ｐゴシック,太字"&amp;14海外留学支援制度（協定派遣・協定受入）　国・地域コード表</oddHeader>
    <oddFooter>&amp;C&amp;P／&amp;N</oddFooter>
  </headerFooter>
  <rowBreaks count="2" manualBreakCount="2">
    <brk id="68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【派】登録データ (記入例)</vt:lpstr>
      <vt:lpstr>【派】登録データ</vt:lpstr>
      <vt:lpstr>国・地域コード</vt:lpstr>
      <vt:lpstr>【派】登録データ!Print_Area</vt:lpstr>
      <vt:lpstr>'【派】登録データ (記入例)'!Print_Area</vt:lpstr>
      <vt:lpstr>【派】登録データ!Print_Titles</vt:lpstr>
      <vt:lpstr>'【派】登録データ (記入例)'!Print_Titles</vt:lpstr>
      <vt:lpstr>国・地域コード!Print_Titles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shien-01</cp:lastModifiedBy>
  <cp:lastPrinted>2017-03-01T02:43:08Z</cp:lastPrinted>
  <dcterms:created xsi:type="dcterms:W3CDTF">2015-01-13T08:29:40Z</dcterms:created>
  <dcterms:modified xsi:type="dcterms:W3CDTF">2017-03-06T08:27:21Z</dcterms:modified>
</cp:coreProperties>
</file>